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drawings/drawing2.xml" ContentType="application/vnd.openxmlformats-officedocument.drawing+xml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fileserver\Рабочие папки\САЙТЫ\Туркменистан\Санаторий Моллакара\"/>
    </mc:Choice>
  </mc:AlternateContent>
  <bookViews>
    <workbookView xWindow="-105" yWindow="-105" windowWidth="23250" windowHeight="12450" tabRatio="763" firstSheet="1" activeTab="1"/>
  </bookViews>
  <sheets>
    <sheet name="СОДЕРЖАНИЕ" sheetId="36" r:id="rId1"/>
    <sheet name="Цены на пакет" sheetId="26" r:id="rId2"/>
    <sheet name="Документы для приглашения" sheetId="37" r:id="rId3"/>
    <sheet name="Оформление визы" sheetId="34" r:id="rId4"/>
    <sheet name="Авиаперелеты" sheetId="29" r:id="rId5"/>
    <sheet name="Транспорт" sheetId="33" r:id="rId6"/>
    <sheet name="Консульские округа" sheetId="38" r:id="rId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6" l="1"/>
  <c r="E18" i="26"/>
  <c r="F18" i="26"/>
  <c r="G18" i="26"/>
  <c r="H18" i="26"/>
  <c r="D19" i="26"/>
  <c r="E19" i="26"/>
  <c r="F19" i="26"/>
  <c r="G19" i="26"/>
  <c r="H19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<sst xmlns="http://schemas.openxmlformats.org/spreadsheetml/2006/main" count="421" uniqueCount="282">
  <si>
    <t>Оформление визы</t>
  </si>
  <si>
    <t>FB</t>
  </si>
  <si>
    <t>B1-B7</t>
  </si>
  <si>
    <t>В стоимость включено:</t>
  </si>
  <si>
    <t>Дополнительно оплачивается:</t>
  </si>
  <si>
    <t>E1-E4</t>
  </si>
  <si>
    <t>Стоимость тура на человека в USD (если не указано иное).</t>
  </si>
  <si>
    <t>PER</t>
  </si>
  <si>
    <t>P1</t>
  </si>
  <si>
    <t>DAYS</t>
  </si>
  <si>
    <t>сутки</t>
  </si>
  <si>
    <t>22дн/21н</t>
  </si>
  <si>
    <t>30дн/29н</t>
  </si>
  <si>
    <t>38дн/37н</t>
  </si>
  <si>
    <t>40дн/39н</t>
  </si>
  <si>
    <t>OTL</t>
  </si>
  <si>
    <t>USD</t>
  </si>
  <si>
    <t>ROOM1</t>
  </si>
  <si>
    <t>ROOM2</t>
  </si>
  <si>
    <t>Примечание:</t>
  </si>
  <si>
    <t>COMM</t>
  </si>
  <si>
    <t>РАСПИСАНИЕ РЕЙСОВ</t>
  </si>
  <si>
    <t>Москва - Ашгабад - Москва</t>
  </si>
  <si>
    <t>Время в полете ТА Москва - Ашхабад 03:19, Ашхабад - Москва 03:15.</t>
  </si>
  <si>
    <t>День недели</t>
  </si>
  <si>
    <t>Аэропорт</t>
  </si>
  <si>
    <t>Авиакомпания</t>
  </si>
  <si>
    <t>Период</t>
  </si>
  <si>
    <t>Тип ВС</t>
  </si>
  <si>
    <t>№ рейса</t>
  </si>
  <si>
    <t>Москва-Ашхабад</t>
  </si>
  <si>
    <t>Ашхабад-Москва</t>
  </si>
  <si>
    <t>вылет</t>
  </si>
  <si>
    <t>прилет</t>
  </si>
  <si>
    <t>1,2,3,4,5,6,7</t>
  </si>
  <si>
    <t>ДМЕ</t>
  </si>
  <si>
    <t>S7</t>
  </si>
  <si>
    <t>год</t>
  </si>
  <si>
    <t>TA</t>
  </si>
  <si>
    <t>B-737-800</t>
  </si>
  <si>
    <t>T5-708</t>
  </si>
  <si>
    <t>T5-704/T5-703</t>
  </si>
  <si>
    <t>2,3,4,5</t>
  </si>
  <si>
    <t>B-757-200</t>
  </si>
  <si>
    <t>T5-702/T5-701</t>
  </si>
  <si>
    <t>T5-706/T5-705</t>
  </si>
  <si>
    <t>T5-708/T5-707</t>
  </si>
  <si>
    <t>Расписание внутренних авиаперелетов</t>
  </si>
  <si>
    <t>Направления:</t>
  </si>
  <si>
    <t>ОФОРМЛЕНИЕ ВИЗЫ</t>
  </si>
  <si>
    <t>За срочное оформление виз предусмотрено взимание дополнительного консульского сбора:</t>
  </si>
  <si>
    <t xml:space="preserve">оформление в течение 2 рабочих дней + 90$; </t>
  </si>
  <si>
    <t xml:space="preserve">оформление в течение 4 рабочих дней + 60$; </t>
  </si>
  <si>
    <t>оформление в срок более 4 и менее 10 рабочих дней + 30$.</t>
  </si>
  <si>
    <t xml:space="preserve">Детям 0-7 лет: </t>
  </si>
  <si>
    <t xml:space="preserve">Детям 7-16 лет: </t>
  </si>
  <si>
    <t>Необходимые документы для получения разрешения на лечение:</t>
  </si>
  <si>
    <t xml:space="preserve"> - направление врача на лечение в санатории с указанием диагноза</t>
  </si>
  <si>
    <t xml:space="preserve"> - выписка из медицинской карты о состоянии больного</t>
  </si>
  <si>
    <t xml:space="preserve"> - заявление следующего содержания:</t>
  </si>
  <si>
    <t>Заявление</t>
  </si>
  <si>
    <t xml:space="preserve">Прошу Вас выслать мне приглашение для лечения в Вашем санатории на период </t>
  </si>
  <si>
    <r>
      <t xml:space="preserve">Необходимые документы для оформления </t>
    </r>
    <r>
      <rPr>
        <b/>
        <sz val="12"/>
        <color indexed="62"/>
        <rFont val="Times New Roman"/>
        <family val="1"/>
        <charset val="204"/>
      </rPr>
      <t>приглашения</t>
    </r>
    <r>
      <rPr>
        <b/>
        <sz val="12"/>
        <rFont val="Times New Roman"/>
        <family val="1"/>
        <charset val="204"/>
      </rPr>
      <t>:</t>
    </r>
  </si>
  <si>
    <r>
      <t xml:space="preserve">Необходимые документы для оформления </t>
    </r>
    <r>
      <rPr>
        <b/>
        <sz val="12"/>
        <color indexed="62"/>
        <rFont val="Times New Roman"/>
        <family val="1"/>
        <charset val="204"/>
      </rPr>
      <t>визы</t>
    </r>
    <r>
      <rPr>
        <b/>
        <sz val="12"/>
        <rFont val="Times New Roman"/>
        <family val="1"/>
        <charset val="204"/>
      </rPr>
      <t xml:space="preserve"> на основании </t>
    </r>
    <r>
      <rPr>
        <b/>
        <sz val="12"/>
        <color indexed="62"/>
        <rFont val="Times New Roman"/>
        <family val="1"/>
        <charset val="204"/>
      </rPr>
      <t>приглашения</t>
    </r>
    <r>
      <rPr>
        <b/>
        <sz val="12"/>
        <rFont val="Times New Roman"/>
        <family val="1"/>
        <charset val="204"/>
      </rPr>
      <t>:</t>
    </r>
  </si>
  <si>
    <t>* заграничный паспорт и две ксерокопии с той страницы, где фото;</t>
  </si>
  <si>
    <t>Марка транспорта</t>
  </si>
  <si>
    <t>Кол-во мест</t>
  </si>
  <si>
    <t>Цена $</t>
  </si>
  <si>
    <t>Микроавтобус "Mersedes"</t>
  </si>
  <si>
    <t>от 10-15</t>
  </si>
  <si>
    <t>Микроавтобус "Hundai"</t>
  </si>
  <si>
    <t>Автобус</t>
  </si>
  <si>
    <t>20-25</t>
  </si>
  <si>
    <t>Автобус KLQ 6796</t>
  </si>
  <si>
    <t>30-45</t>
  </si>
  <si>
    <t>Легковой автомобиль (иномарка)</t>
  </si>
  <si>
    <t xml:space="preserve">Транспортное обслуживание на целый день (Ашгабад, пригород Ашгабада) </t>
  </si>
  <si>
    <t>150-180</t>
  </si>
  <si>
    <t>180-200</t>
  </si>
  <si>
    <t>200-250</t>
  </si>
  <si>
    <t>Транспортное обслуживание</t>
  </si>
  <si>
    <t>Заявки подаются за 3-4 месяца до заезда (в некоторых случаях возможно ускорение).</t>
  </si>
  <si>
    <t>36дн/35н</t>
  </si>
  <si>
    <t>БАЛЬНЕОЛОГИЯ</t>
  </si>
  <si>
    <t>Оплата производится в рублях на день оплаты по внутреннему курсу компании.</t>
  </si>
  <si>
    <t>Дополнительные оплаты в санатории:</t>
  </si>
  <si>
    <t>По прибытию в Туркменистан:</t>
  </si>
  <si>
    <t>При выезде из Туркменистана:</t>
  </si>
  <si>
    <t>При нахождении в стране:</t>
  </si>
  <si>
    <t>Подача и оформление заявок на лечении в санатории:</t>
  </si>
  <si>
    <t>01.01-31.12.</t>
  </si>
  <si>
    <t>Порядок оформления визы предусматривает:</t>
  </si>
  <si>
    <t>2. Приглашение направляется в миграционную службу Туркменистана для согласования въезда и получения разрешения на выдачу визы (процедура занимает от 8 до 15 дней).</t>
  </si>
  <si>
    <t>3. После получения разрещения из миграционной службы проводится оформление визы согласно выбранных и оплаченных сборов.</t>
  </si>
  <si>
    <t>Стоимость стандартного сбора оформления визы:</t>
  </si>
  <si>
    <t>*до 20 дней пребывания в Туркменистане — 45 $;</t>
  </si>
  <si>
    <t>*за каждый последующий месяц пребывания в Туркменистане прибавляется + 30 $.</t>
  </si>
  <si>
    <t>*до 1 месяца пребывания в Туркменистане — 55 $;</t>
  </si>
  <si>
    <t xml:space="preserve">оформление за 2 дня (сегодня сдали/завтра получили) +120$; </t>
  </si>
  <si>
    <t>1. Подача приглашения и пакета документов в консульскую службу Туркменистана в РФ.</t>
  </si>
  <si>
    <t xml:space="preserve"> *для детей до 7 лет визы оформляются без оплаты, если ребенок вписан в паспорт одного из родителей.</t>
  </si>
  <si>
    <t xml:space="preserve"> *При отдельном паспорте консульский сбор составляет 15$ независимо от продолжительности поездки.</t>
  </si>
  <si>
    <t xml:space="preserve"> Сумма консульского сбора сокращается на 50% от стоимости на взрослого.</t>
  </si>
  <si>
    <t>Пермский край</t>
  </si>
  <si>
    <t>Области:</t>
  </si>
  <si>
    <t>Кировская, Нижегородская, Оренбургская, Пензенская, Самарская, Саратовская, Ульяновская.</t>
  </si>
  <si>
    <t>Ставропольский край</t>
  </si>
  <si>
    <t>Республику Калмыкия.</t>
  </si>
  <si>
    <t>Краснодарский край.</t>
  </si>
  <si>
    <t>Консульские округа Туркменистана в РФ.</t>
  </si>
  <si>
    <t>Москва, Санкт Петербург и регионы России не вошедшие в нижеуказанные  консульские округа.</t>
  </si>
  <si>
    <t>Астраханская, Волгоградская, Ростовская.</t>
  </si>
  <si>
    <t xml:space="preserve">Республики: Башкортостан, Марий Эл, Мордовия, Татарстан, Удмуртская, Чувашская. </t>
  </si>
  <si>
    <t>Для тех, кто не находится в Москве/Астрахани/ Казани, возможна услуга сопровождения офоррмления визы партнерской компанией:</t>
  </si>
  <si>
    <t>Стоимость услуги: 12000 рублей.</t>
  </si>
  <si>
    <r>
      <t xml:space="preserve">Консульский округ Посольства Туркменистана в </t>
    </r>
    <r>
      <rPr>
        <b/>
        <u/>
        <sz val="12"/>
        <rFont val="Times New Roman"/>
        <family val="1"/>
        <charset val="204"/>
      </rPr>
      <t>Москве</t>
    </r>
    <r>
      <rPr>
        <b/>
        <sz val="12"/>
        <rFont val="Times New Roman"/>
        <family val="1"/>
        <charset val="204"/>
      </rPr>
      <t>.</t>
    </r>
  </si>
  <si>
    <r>
      <t xml:space="preserve">Консульский округ Генерального консульства Туркменистана в </t>
    </r>
    <r>
      <rPr>
        <b/>
        <u/>
        <sz val="12"/>
        <rFont val="Times New Roman"/>
        <family val="1"/>
        <charset val="204"/>
      </rPr>
      <t>Казани</t>
    </r>
    <r>
      <rPr>
        <b/>
        <sz val="12"/>
        <rFont val="Times New Roman"/>
        <family val="1"/>
        <charset val="204"/>
      </rPr>
      <t xml:space="preserve"> включает следующие регионы России: </t>
    </r>
  </si>
  <si>
    <r>
      <t xml:space="preserve">Консульский округ Консульства Туркменистана в </t>
    </r>
    <r>
      <rPr>
        <b/>
        <u/>
        <sz val="12"/>
        <rFont val="Times New Roman"/>
        <family val="1"/>
        <charset val="204"/>
      </rPr>
      <t>Астрахани</t>
    </r>
    <r>
      <rPr>
        <b/>
        <sz val="12"/>
        <rFont val="Times New Roman"/>
        <family val="1"/>
        <charset val="204"/>
      </rPr>
      <t xml:space="preserve"> включает следующие регионы России: </t>
    </r>
  </si>
  <si>
    <t>Ориентировочная стоимость внутренних авиаперелетов в одном направлении эконом класса составляет на 1 человека ~ 50 - 60$</t>
  </si>
  <si>
    <t>200-230</t>
  </si>
  <si>
    <t>230-250</t>
  </si>
  <si>
    <t>Стоимость транспортного обслуживания указана за автобус/ автомобиль</t>
  </si>
  <si>
    <t>Трансфер аэропорт - отель - аэропорт (2 направления / 2 разных дня)</t>
  </si>
  <si>
    <t>Дополнительное обслуживание по желанию:</t>
  </si>
  <si>
    <t>национального музея истории и этнографии, музея ковар);</t>
  </si>
  <si>
    <t>* для граждан России - одну ксерокопию внутреннего паспорта всех страниц, где имеются официальные отметки);</t>
  </si>
  <si>
    <t>* справка с места работы;</t>
  </si>
  <si>
    <t>* для пенсионеров - одна ксерокопия пенсионного удостоверения;</t>
  </si>
  <si>
    <t>* заполненная визовая анкета;</t>
  </si>
  <si>
    <t>* отсканированная в хорошем качестве цветная копия заграничного паспорта;</t>
  </si>
  <si>
    <t>* одно отсканированное цветное фото 3/4;</t>
  </si>
  <si>
    <t>* заполненная анкета по форме МИД Туркменистана (с указанием периода пребывания и маршрута следования);</t>
  </si>
  <si>
    <t>* справка с места работы на фирменном бланке с указанием должности, подписью и печатью руководителя.</t>
  </si>
  <si>
    <t xml:space="preserve">     ---- по ----- 20__ года (точные даты).</t>
  </si>
  <si>
    <t>Ф.И.О.,     подпись</t>
  </si>
  <si>
    <t>число, месяц, год.</t>
  </si>
  <si>
    <t>* заполненное заявление по форме консульства;</t>
  </si>
  <si>
    <t>*прием почтово-курьерской службой пакета документов для отправления документов в Астрахань или Казань (в том числе консульско-визовых сборов);</t>
  </si>
  <si>
    <t>*занос документов в консульство;</t>
  </si>
  <si>
    <t>*получение документов;</t>
  </si>
  <si>
    <t>*отправление обратно получателю почтово-курьерской службой.</t>
  </si>
  <si>
    <t>* при передачи документов на оформление из др.городов в консульский округ - доверенность на предствителя компании.</t>
  </si>
  <si>
    <t>* две цветные новые фотографии размером 3х4;</t>
  </si>
  <si>
    <r>
      <rPr>
        <b/>
        <sz val="12"/>
        <rFont val="Times New Roman"/>
        <family val="1"/>
        <charset val="204"/>
      </rPr>
      <t>Цена действует в режиме: 08:00 -13:00/ 13:00-19:00 (</t>
    </r>
    <r>
      <rPr>
        <sz val="12"/>
        <rFont val="Times New Roman"/>
        <family val="1"/>
        <charset val="204"/>
      </rPr>
      <t>свыше указанного времени цену необходимо уточнять)</t>
    </r>
  </si>
  <si>
    <t>Легковой автомобиль Toyota Avalon / Toyota Camry</t>
  </si>
  <si>
    <t>Внедорожник Lexus RX</t>
  </si>
  <si>
    <t>Название санатория</t>
  </si>
  <si>
    <t>Категория звездности</t>
  </si>
  <si>
    <t>нет зведности</t>
  </si>
  <si>
    <t>Содержание файла</t>
  </si>
  <si>
    <t>Питание</t>
  </si>
  <si>
    <t>Область</t>
  </si>
  <si>
    <t>Цена пакета</t>
  </si>
  <si>
    <t>Документы для приглашения на лечение</t>
  </si>
  <si>
    <t>Авиаперелеты</t>
  </si>
  <si>
    <t>Консульские округа</t>
  </si>
  <si>
    <t xml:space="preserve">   от ФИО</t>
  </si>
  <si>
    <t>● проживание на указанное кол-во дней;</t>
  </si>
  <si>
    <t>● 3-х разовое питание;</t>
  </si>
  <si>
    <t>● медицинская страховка;</t>
  </si>
  <si>
    <t>● разрешение на въезд в Туркменистан (приглашение).</t>
  </si>
  <si>
    <t>● дополнительные процедуры по назначению врача;</t>
  </si>
  <si>
    <t>● массажи тела.</t>
  </si>
  <si>
    <t>● оплата связи (интернет и местная сим карта) ~15-30USD.</t>
  </si>
  <si>
    <t xml:space="preserve">● туристический сбор - 2 USD/день.  </t>
  </si>
  <si>
    <t>● миграционная карта при получени - 10 USD+ 2 USD за квитанцию.</t>
  </si>
  <si>
    <t>● аэропортовый сбор в размере - 25 USD.</t>
  </si>
  <si>
    <t>● возможно ПЦР-тест - 20 USD.</t>
  </si>
  <si>
    <t xml:space="preserve">● 185 USD размещение в отеле Лачин 4* (2 ночи) - при позднем прилете в Ашгабад и последняя ночь перед вылетом в РФ; </t>
  </si>
  <si>
    <t>● 100 USD встреча/проводы в аэропорте в Ашгабаде;</t>
  </si>
  <si>
    <t xml:space="preserve">● 230 USD экскурсия по Ашхабаду (обзорная экскурсия по городу, посещение национального парка независимости Берзенги, </t>
  </si>
  <si>
    <t>● 150 USD трансфер под экскурсию.</t>
  </si>
  <si>
    <t xml:space="preserve">● 310 USD размещение в отеле Олимп 5* (2 ночи) - при позднем прилете в Ашгабад и последняя ночь перед вылетом в РФ; </t>
  </si>
  <si>
    <t>Прямые рейсы в Ашгабад осуществляются из Москвы и Казани.</t>
  </si>
  <si>
    <t>Вылет из других городов с состыковками через Москву, Казань или Стамбул.</t>
  </si>
  <si>
    <t>а/к "S7", время в полёте ~ 4ч</t>
  </si>
  <si>
    <t>Airbus A321</t>
  </si>
  <si>
    <t>S7‑3235</t>
  </si>
  <si>
    <t>Казань - Ашгабад - Казань</t>
  </si>
  <si>
    <t>а/к "Туркменские авиалинии", время в полёте ~ 3ч20мин</t>
  </si>
  <si>
    <t>Казань-Ашхабад</t>
  </si>
  <si>
    <t>Ашхабад-Казань</t>
  </si>
  <si>
    <t>KZN</t>
  </si>
  <si>
    <t>Т5</t>
  </si>
  <si>
    <t>Boeing 737‑800</t>
  </si>
  <si>
    <t>T5‑734/T5‑733</t>
  </si>
  <si>
    <t>T5‑740/738 / T5‑739/737</t>
  </si>
  <si>
    <t>T5‑736 / T5‑735</t>
  </si>
  <si>
    <t>* ВНИМАНИЕ!!!</t>
  </si>
  <si>
    <t>Точное расписание рейсов необходимо уточнять на момент бронирования, т.к. авиакомпании часто сдвигают время вылета!</t>
  </si>
  <si>
    <t>Мары</t>
  </si>
  <si>
    <t>День вылета</t>
  </si>
  <si>
    <t xml:space="preserve">Время </t>
  </si>
  <si>
    <t>вылета</t>
  </si>
  <si>
    <t>прилёта</t>
  </si>
  <si>
    <t>Ашхабад - Мары</t>
  </si>
  <si>
    <t>каждый день</t>
  </si>
  <si>
    <t>T5-127</t>
  </si>
  <si>
    <t>1,2,3,5,6,7</t>
  </si>
  <si>
    <t>T5-131</t>
  </si>
  <si>
    <t>T5-133</t>
  </si>
  <si>
    <t>Мары - Ашхабад</t>
  </si>
  <si>
    <t>T5-128</t>
  </si>
  <si>
    <t>T5-132</t>
  </si>
  <si>
    <t>T5-134</t>
  </si>
  <si>
    <t>Туркменбаши</t>
  </si>
  <si>
    <t>Ашхабад - Туркменбаши</t>
  </si>
  <si>
    <t>T5-241</t>
  </si>
  <si>
    <t>T5-247</t>
  </si>
  <si>
    <t>Туркменбаши - Ашхабад</t>
  </si>
  <si>
    <t>T5-242</t>
  </si>
  <si>
    <t>T5-248</t>
  </si>
  <si>
    <t>Дашогуз</t>
  </si>
  <si>
    <t>Ашхабад - Дашогуз</t>
  </si>
  <si>
    <t>T5-101</t>
  </si>
  <si>
    <t>T5-109</t>
  </si>
  <si>
    <t>T5-111</t>
  </si>
  <si>
    <t>1,3,5,6,7</t>
  </si>
  <si>
    <t>T5-105</t>
  </si>
  <si>
    <t xml:space="preserve">T5-103 </t>
  </si>
  <si>
    <t>T5-107</t>
  </si>
  <si>
    <t>1,3,5,7</t>
  </si>
  <si>
    <t>T5-113</t>
  </si>
  <si>
    <t>Дашогуз - Ашхабад</t>
  </si>
  <si>
    <t>T5-102</t>
  </si>
  <si>
    <t>T5-110</t>
  </si>
  <si>
    <t>T5-112</t>
  </si>
  <si>
    <t>*00:30</t>
  </si>
  <si>
    <t>T5-106</t>
  </si>
  <si>
    <t>T5-104</t>
  </si>
  <si>
    <t>T5-108</t>
  </si>
  <si>
    <t>T5-114</t>
  </si>
  <si>
    <t>Туркменабад</t>
  </si>
  <si>
    <t>Ашхабад - Туркменабад</t>
  </si>
  <si>
    <t>T5-171</t>
  </si>
  <si>
    <t>T5-177</t>
  </si>
  <si>
    <t>T5-179</t>
  </si>
  <si>
    <t>1,2,3,4,5</t>
  </si>
  <si>
    <t>T5-175</t>
  </si>
  <si>
    <t>T5-181</t>
  </si>
  <si>
    <t>T5-173</t>
  </si>
  <si>
    <t>T5-183</t>
  </si>
  <si>
    <t>T5-189</t>
  </si>
  <si>
    <t>Туркменабад - Ашхабад</t>
  </si>
  <si>
    <t>T5-172</t>
  </si>
  <si>
    <t>T5-178</t>
  </si>
  <si>
    <t>T5-180</t>
  </si>
  <si>
    <t>*00:40</t>
  </si>
  <si>
    <t>T5-176</t>
  </si>
  <si>
    <t>T5-182</t>
  </si>
  <si>
    <t>T5-174</t>
  </si>
  <si>
    <t>T5-184</t>
  </si>
  <si>
    <t>T5-190</t>
  </si>
  <si>
    <t>Санаторий Моллакара</t>
  </si>
  <si>
    <t>Балканский велаят</t>
  </si>
  <si>
    <t>● 150 USD трансфер аэропорт - отель - аэропорт в Балканабаде;</t>
  </si>
  <si>
    <t>● 100 USD встреча/проводы в аэропорте в Балканабаде;</t>
  </si>
  <si>
    <t>* оформление визы (от 55 USD)</t>
  </si>
  <si>
    <t>* авиаперелет Москва – Ашгабад – Москва (~ от 550 USD)</t>
  </si>
  <si>
    <t>* авиаперелет Ашгабад – Балканабад – Ашгабад  (~ 120 USD)</t>
  </si>
  <si>
    <t>Стандартный одноместный</t>
  </si>
  <si>
    <t>Стандартный двухместный</t>
  </si>
  <si>
    <t>Двухместный Люкс</t>
  </si>
  <si>
    <t xml:space="preserve">                                                                                                        Аннагурбанову С.Х.</t>
  </si>
  <si>
    <t xml:space="preserve">                                                                                              Главному врачу санатория Моллакара</t>
  </si>
  <si>
    <t xml:space="preserve"> - анализы по сопутствующему заболеванию</t>
  </si>
  <si>
    <t>Балканабад</t>
  </si>
  <si>
    <t>Ашхабад - Балканабад</t>
  </si>
  <si>
    <t>T5-255</t>
  </si>
  <si>
    <t>T5-257</t>
  </si>
  <si>
    <t>T5-259</t>
  </si>
  <si>
    <t>T5-261</t>
  </si>
  <si>
    <t>T5-253</t>
  </si>
  <si>
    <t>Балканабад - Ашхабад</t>
  </si>
  <si>
    <t>T5-256</t>
  </si>
  <si>
    <t>T5-258</t>
  </si>
  <si>
    <t>T5-260</t>
  </si>
  <si>
    <t>T5-262</t>
  </si>
  <si>
    <t>T5-254</t>
  </si>
  <si>
    <t>● лечение по назначению врача</t>
  </si>
  <si>
    <t>Транспортное обслуживание по маршруту Ашгабад - санаторий Моллакара - Ашгабад</t>
  </si>
  <si>
    <t>Общее время в пути составит примерно 4.5-5 часов. (без остановок).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</si>
</sst>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sz val="10"/>
      <color indexed="10"/>
      <name val="Arial Cyr"/>
      <charset val="204"/>
    </font>
    <font>
      <sz val="10"/>
      <color indexed="19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sz val="10"/>
      <color theme="1"/>
      <name val="Arial"/>
      <family val="2"/>
      <charset val="204"/>
    </font>
    <font>
      <b/>
      <u/>
      <sz val="12"/>
      <name val="Times New Roman"/>
      <family val="1"/>
      <charset val="204"/>
    </font>
    <font>
      <b/>
      <i/>
      <sz val="10"/>
      <name val="Arial"/>
      <family val="2"/>
      <charset val="204"/>
    </font>
    <font>
      <sz val="12"/>
      <color rgb="FF262626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theme="3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sz val="12"/>
      <color indexed="1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b/>
      <u/>
      <sz val="12"/>
      <color indexed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3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49" fontId="2" fillId="0" borderId="0" applyNumberFormat="0" applyFont="0"/>
  </cellStyleXfs>
  <cellXfs count="14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7" fillId="0" borderId="0" xfId="0" applyFont="1"/>
    <xf numFmtId="0" fontId="7" fillId="0" borderId="0" xfId="0" applyFont="1" applyAlignment="1">
      <alignment horizontal="left" indent="1"/>
    </xf>
    <xf numFmtId="0" fontId="8" fillId="0" borderId="0" xfId="0" applyFont="1"/>
    <xf numFmtId="0" fontId="8" fillId="3" borderId="0" xfId="0" applyFont="1" applyFill="1"/>
    <xf numFmtId="0" fontId="7" fillId="3" borderId="0" xfId="0" applyFont="1" applyFill="1"/>
    <xf numFmtId="0" fontId="10" fillId="5" borderId="0" xfId="0" applyFont="1" applyFill="1"/>
    <xf numFmtId="0" fontId="6" fillId="6" borderId="0" xfId="0" applyFont="1" applyFill="1"/>
    <xf numFmtId="0" fontId="10" fillId="5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/>
    <xf numFmtId="0" fontId="6" fillId="5" borderId="0" xfId="0" applyFont="1" applyFill="1"/>
    <xf numFmtId="0" fontId="8" fillId="7" borderId="0" xfId="0" applyFont="1" applyFill="1"/>
    <xf numFmtId="0" fontId="7" fillId="7" borderId="0" xfId="0" applyFont="1" applyFill="1"/>
    <xf numFmtId="0" fontId="12" fillId="0" borderId="0" xfId="0" applyFont="1"/>
    <xf numFmtId="0" fontId="8" fillId="4" borderId="8" xfId="0" applyFont="1" applyFill="1" applyBorder="1" applyAlignment="1">
      <alignment horizontal="center"/>
    </xf>
    <xf numFmtId="0" fontId="13" fillId="0" borderId="8" xfId="0" applyFont="1" applyBorder="1"/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0" fontId="8" fillId="3" borderId="8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center"/>
    </xf>
    <xf numFmtId="0" fontId="8" fillId="3" borderId="28" xfId="0" applyFont="1" applyFill="1" applyBorder="1" applyAlignment="1">
      <alignment horizontal="left"/>
    </xf>
    <xf numFmtId="0" fontId="8" fillId="3" borderId="29" xfId="0" applyFont="1" applyFill="1" applyBorder="1" applyAlignment="1">
      <alignment horizontal="center"/>
    </xf>
    <xf numFmtId="0" fontId="8" fillId="3" borderId="30" xfId="0" applyFont="1" applyFill="1" applyBorder="1" applyAlignment="1">
      <alignment horizontal="center"/>
    </xf>
    <xf numFmtId="0" fontId="7" fillId="3" borderId="31" xfId="0" applyFont="1" applyFill="1" applyBorder="1" applyAlignment="1">
      <alignment horizontal="left"/>
    </xf>
    <xf numFmtId="0" fontId="7" fillId="3" borderId="0" xfId="0" applyFont="1" applyFill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7" fillId="6" borderId="0" xfId="0" applyFont="1" applyFill="1"/>
    <xf numFmtId="0" fontId="7" fillId="6" borderId="0" xfId="0" applyFont="1" applyFill="1" applyAlignment="1">
      <alignment horizontal="left"/>
    </xf>
    <xf numFmtId="16" fontId="8" fillId="6" borderId="0" xfId="0" applyNumberFormat="1" applyFont="1" applyFill="1" applyAlignment="1">
      <alignment horizontal="left"/>
    </xf>
    <xf numFmtId="0" fontId="16" fillId="6" borderId="0" xfId="1" applyFont="1" applyFill="1" applyBorder="1" applyAlignment="1" applyProtection="1"/>
    <xf numFmtId="0" fontId="16" fillId="6" borderId="0" xfId="1" applyFont="1" applyFill="1" applyAlignment="1" applyProtection="1"/>
    <xf numFmtId="0" fontId="8" fillId="6" borderId="0" xfId="0" applyFont="1" applyFill="1"/>
    <xf numFmtId="0" fontId="7" fillId="6" borderId="0" xfId="0" applyFont="1" applyFill="1" applyAlignment="1">
      <alignment vertical="center"/>
    </xf>
    <xf numFmtId="0" fontId="7" fillId="6" borderId="11" xfId="0" applyFont="1" applyFill="1" applyBorder="1" applyAlignment="1">
      <alignment vertical="center"/>
    </xf>
    <xf numFmtId="0" fontId="17" fillId="6" borderId="0" xfId="0" applyFont="1" applyFill="1"/>
    <xf numFmtId="0" fontId="7" fillId="5" borderId="0" xfId="1" applyFont="1" applyFill="1" applyBorder="1" applyAlignment="1" applyProtection="1">
      <alignment vertical="center"/>
    </xf>
    <xf numFmtId="0" fontId="8" fillId="6" borderId="4" xfId="0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/>
    </xf>
    <xf numFmtId="0" fontId="8" fillId="6" borderId="13" xfId="0" applyFont="1" applyFill="1" applyBorder="1" applyAlignment="1">
      <alignment horizontal="center"/>
    </xf>
    <xf numFmtId="0" fontId="8" fillId="6" borderId="14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13" fillId="0" borderId="0" xfId="0" applyFont="1"/>
    <xf numFmtId="0" fontId="11" fillId="6" borderId="0" xfId="0" applyFont="1" applyFill="1" applyAlignment="1">
      <alignment horizontal="left"/>
    </xf>
    <xf numFmtId="0" fontId="11" fillId="6" borderId="0" xfId="0" applyFont="1" applyFill="1"/>
    <xf numFmtId="0" fontId="11" fillId="0" borderId="0" xfId="0" applyFont="1"/>
    <xf numFmtId="0" fontId="20" fillId="0" borderId="0" xfId="0" applyFont="1"/>
    <xf numFmtId="0" fontId="21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14" fontId="7" fillId="0" borderId="6" xfId="0" applyNumberFormat="1" applyFont="1" applyBorder="1" applyAlignment="1">
      <alignment horizontal="center"/>
    </xf>
    <xf numFmtId="20" fontId="7" fillId="0" borderId="6" xfId="0" applyNumberFormat="1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16" fillId="0" borderId="8" xfId="1" applyFont="1" applyBorder="1" applyAlignment="1" applyProtection="1">
      <alignment horizontal="center"/>
    </xf>
    <xf numFmtId="14" fontId="7" fillId="0" borderId="8" xfId="0" applyNumberFormat="1" applyFont="1" applyBorder="1" applyAlignment="1">
      <alignment horizontal="center"/>
    </xf>
    <xf numFmtId="0" fontId="22" fillId="0" borderId="8" xfId="0" applyFont="1" applyBorder="1"/>
    <xf numFmtId="20" fontId="7" fillId="0" borderId="8" xfId="0" applyNumberFormat="1" applyFont="1" applyBorder="1" applyAlignment="1">
      <alignment horizontal="center"/>
    </xf>
    <xf numFmtId="20" fontId="7" fillId="0" borderId="9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/>
    <xf numFmtId="0" fontId="22" fillId="0" borderId="10" xfId="0" applyFont="1" applyBorder="1"/>
    <xf numFmtId="20" fontId="7" fillId="0" borderId="10" xfId="0" applyNumberFormat="1" applyFont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0" fontId="7" fillId="0" borderId="0" xfId="0" applyFont="1" applyAlignment="1">
      <alignment wrapText="1"/>
    </xf>
    <xf numFmtId="1" fontId="23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22" fillId="0" borderId="0" xfId="0" applyFont="1"/>
    <xf numFmtId="1" fontId="24" fillId="0" borderId="0" xfId="0" applyNumberFormat="1" applyFont="1"/>
    <xf numFmtId="0" fontId="7" fillId="0" borderId="6" xfId="0" applyFont="1" applyBorder="1"/>
    <xf numFmtId="0" fontId="19" fillId="0" borderId="0" xfId="0" applyFont="1" applyAlignment="1"/>
    <xf numFmtId="0" fontId="7" fillId="0" borderId="0" xfId="0" applyFont="1" applyAlignment="1"/>
    <xf numFmtId="0" fontId="25" fillId="0" borderId="0" xfId="0" applyFont="1"/>
    <xf numFmtId="0" fontId="8" fillId="3" borderId="0" xfId="0" applyFont="1" applyFill="1" applyAlignment="1"/>
    <xf numFmtId="1" fontId="23" fillId="3" borderId="0" xfId="0" applyNumberFormat="1" applyFont="1" applyFill="1" applyAlignment="1">
      <alignment horizontal="center"/>
    </xf>
    <xf numFmtId="1" fontId="7" fillId="3" borderId="0" xfId="0" applyNumberFormat="1" applyFont="1" applyFill="1" applyAlignment="1">
      <alignment horizontal="center"/>
    </xf>
    <xf numFmtId="0" fontId="26" fillId="4" borderId="1" xfId="0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/>
    </xf>
    <xf numFmtId="0" fontId="7" fillId="0" borderId="8" xfId="0" applyFont="1" applyBorder="1" applyAlignment="1">
      <alignment horizontal="right"/>
    </xf>
    <xf numFmtId="16" fontId="7" fillId="0" borderId="6" xfId="0" applyNumberFormat="1" applyFont="1" applyBorder="1" applyAlignment="1">
      <alignment horizontal="center"/>
    </xf>
    <xf numFmtId="16" fontId="7" fillId="0" borderId="8" xfId="0" applyNumberFormat="1" applyFont="1" applyBorder="1" applyAlignment="1">
      <alignment horizontal="center"/>
    </xf>
    <xf numFmtId="0" fontId="24" fillId="0" borderId="0" xfId="0" applyFont="1"/>
    <xf numFmtId="0" fontId="16" fillId="0" borderId="0" xfId="1" applyFont="1" applyAlignment="1" applyProtection="1"/>
    <xf numFmtId="0" fontId="16" fillId="0" borderId="0" xfId="1" applyFont="1" applyFill="1" applyAlignment="1" applyProtection="1"/>
    <xf numFmtId="0" fontId="27" fillId="0" borderId="0" xfId="1" applyFont="1" applyFill="1" applyAlignment="1" applyProtection="1"/>
    <xf numFmtId="0" fontId="8" fillId="2" borderId="4" xfId="0" applyFont="1" applyFill="1" applyBorder="1" applyAlignment="1">
      <alignment horizontal="center"/>
    </xf>
    <xf numFmtId="0" fontId="8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8" fillId="8" borderId="18" xfId="0" applyFont="1" applyFill="1" applyBorder="1"/>
    <xf numFmtId="0" fontId="8" fillId="8" borderId="40" xfId="0" applyFont="1" applyFill="1" applyBorder="1"/>
    <xf numFmtId="0" fontId="8" fillId="0" borderId="41" xfId="0" applyFont="1" applyBorder="1"/>
    <xf numFmtId="0" fontId="8" fillId="0" borderId="42" xfId="0" applyFont="1" applyBorder="1"/>
    <xf numFmtId="0" fontId="8" fillId="0" borderId="23" xfId="0" applyFont="1" applyBorder="1"/>
    <xf numFmtId="0" fontId="7" fillId="7" borderId="12" xfId="0" applyFont="1" applyFill="1" applyBorder="1" applyAlignment="1">
      <alignment horizontal="center"/>
    </xf>
    <xf numFmtId="0" fontId="7" fillId="7" borderId="16" xfId="0" applyFont="1" applyFill="1" applyBorder="1" applyAlignment="1">
      <alignment horizontal="center"/>
    </xf>
    <xf numFmtId="0" fontId="7" fillId="7" borderId="17" xfId="0" applyFont="1" applyFill="1" applyBorder="1" applyAlignment="1">
      <alignment horizontal="center"/>
    </xf>
    <xf numFmtId="0" fontId="7" fillId="7" borderId="25" xfId="0" applyFont="1" applyFill="1" applyBorder="1" applyAlignment="1">
      <alignment horizontal="center"/>
    </xf>
    <xf numFmtId="0" fontId="7" fillId="7" borderId="26" xfId="0" applyFont="1" applyFill="1" applyBorder="1" applyAlignment="1">
      <alignment horizontal="center"/>
    </xf>
    <xf numFmtId="0" fontId="7" fillId="7" borderId="27" xfId="0" applyFont="1" applyFill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7" fillId="0" borderId="37" xfId="0" applyFont="1" applyBorder="1" applyAlignment="1">
      <alignment horizontal="left"/>
    </xf>
    <xf numFmtId="0" fontId="7" fillId="0" borderId="38" xfId="0" applyFont="1" applyBorder="1" applyAlignment="1">
      <alignment horizontal="left"/>
    </xf>
    <xf numFmtId="0" fontId="26" fillId="4" borderId="12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center" vertical="center"/>
    </xf>
    <xf numFmtId="0" fontId="26" fillId="4" borderId="17" xfId="0" applyFont="1" applyFill="1" applyBorder="1" applyAlignment="1">
      <alignment horizontal="center" vertical="center"/>
    </xf>
    <xf numFmtId="0" fontId="26" fillId="4" borderId="32" xfId="0" applyFont="1" applyFill="1" applyBorder="1" applyAlignment="1">
      <alignment horizontal="center" vertical="center"/>
    </xf>
    <xf numFmtId="0" fontId="26" fillId="4" borderId="21" xfId="0" applyFont="1" applyFill="1" applyBorder="1" applyAlignment="1">
      <alignment horizontal="center" vertical="center"/>
    </xf>
    <xf numFmtId="0" fontId="26" fillId="4" borderId="33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24" xfId="0" applyFont="1" applyFill="1" applyBorder="1" applyAlignment="1">
      <alignment horizontal="center"/>
    </xf>
    <xf numFmtId="0" fontId="26" fillId="4" borderId="20" xfId="0" applyFont="1" applyFill="1" applyBorder="1" applyAlignment="1">
      <alignment horizontal="center"/>
    </xf>
    <xf numFmtId="0" fontId="7" fillId="0" borderId="34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18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6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Стиль 1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23.emf"/><Relationship Id="rId13" Type="http://schemas.openxmlformats.org/officeDocument/2006/relationships/image" Target="../media/image28.emf"/><Relationship Id="rId3" Type="http://schemas.openxmlformats.org/officeDocument/2006/relationships/image" Target="../media/image18.emf"/><Relationship Id="rId7" Type="http://schemas.openxmlformats.org/officeDocument/2006/relationships/image" Target="../media/image22.emf"/><Relationship Id="rId12" Type="http://schemas.openxmlformats.org/officeDocument/2006/relationships/image" Target="../media/image27.emf"/><Relationship Id="rId2" Type="http://schemas.openxmlformats.org/officeDocument/2006/relationships/image" Target="../media/image17.emf"/><Relationship Id="rId1" Type="http://schemas.openxmlformats.org/officeDocument/2006/relationships/image" Target="../media/image16.emf"/><Relationship Id="rId6" Type="http://schemas.openxmlformats.org/officeDocument/2006/relationships/image" Target="../media/image21.emf"/><Relationship Id="rId11" Type="http://schemas.openxmlformats.org/officeDocument/2006/relationships/image" Target="../media/image26.emf"/><Relationship Id="rId5" Type="http://schemas.openxmlformats.org/officeDocument/2006/relationships/image" Target="../media/image20.emf"/><Relationship Id="rId15" Type="http://schemas.openxmlformats.org/officeDocument/2006/relationships/image" Target="../media/image30.emf"/><Relationship Id="rId10" Type="http://schemas.openxmlformats.org/officeDocument/2006/relationships/image" Target="../media/image25.emf"/><Relationship Id="rId4" Type="http://schemas.openxmlformats.org/officeDocument/2006/relationships/image" Target="../media/image19.emf"/><Relationship Id="rId9" Type="http://schemas.openxmlformats.org/officeDocument/2006/relationships/image" Target="../media/image24.emf"/><Relationship Id="rId14" Type="http://schemas.openxmlformats.org/officeDocument/2006/relationships/image" Target="../media/image2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58</xdr:row>
          <xdr:rowOff>0</xdr:rowOff>
        </xdr:from>
        <xdr:to>
          <xdr:col>7</xdr:col>
          <xdr:colOff>200025</xdr:colOff>
          <xdr:row>59</xdr:row>
          <xdr:rowOff>28575</xdr:rowOff>
        </xdr:to>
        <xdr:sp macro="" textlink="">
          <xdr:nvSpPr>
            <xdr:cNvPr id="4097" name="Control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xmlns="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58</xdr:row>
          <xdr:rowOff>0</xdr:rowOff>
        </xdr:from>
        <xdr:to>
          <xdr:col>8</xdr:col>
          <xdr:colOff>76200</xdr:colOff>
          <xdr:row>59</xdr:row>
          <xdr:rowOff>28575</xdr:rowOff>
        </xdr:to>
        <xdr:sp macro="" textlink="">
          <xdr:nvSpPr>
            <xdr:cNvPr id="4098" name="Control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58</xdr:row>
          <xdr:rowOff>0</xdr:rowOff>
        </xdr:from>
        <xdr:to>
          <xdr:col>8</xdr:col>
          <xdr:colOff>76200</xdr:colOff>
          <xdr:row>59</xdr:row>
          <xdr:rowOff>28575</xdr:rowOff>
        </xdr:to>
        <xdr:sp macro="" textlink="">
          <xdr:nvSpPr>
            <xdr:cNvPr id="4099" name="Control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xmlns="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58</xdr:row>
          <xdr:rowOff>0</xdr:rowOff>
        </xdr:from>
        <xdr:to>
          <xdr:col>8</xdr:col>
          <xdr:colOff>76200</xdr:colOff>
          <xdr:row>59</xdr:row>
          <xdr:rowOff>28575</xdr:rowOff>
        </xdr:to>
        <xdr:sp macro="" textlink="">
          <xdr:nvSpPr>
            <xdr:cNvPr id="4100" name="Control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xmlns="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58</xdr:row>
          <xdr:rowOff>0</xdr:rowOff>
        </xdr:from>
        <xdr:to>
          <xdr:col>8</xdr:col>
          <xdr:colOff>76200</xdr:colOff>
          <xdr:row>59</xdr:row>
          <xdr:rowOff>28575</xdr:rowOff>
        </xdr:to>
        <xdr:sp macro="" textlink="">
          <xdr:nvSpPr>
            <xdr:cNvPr id="4101" name="Control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xmlns="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58</xdr:row>
          <xdr:rowOff>0</xdr:rowOff>
        </xdr:from>
        <xdr:to>
          <xdr:col>8</xdr:col>
          <xdr:colOff>76200</xdr:colOff>
          <xdr:row>59</xdr:row>
          <xdr:rowOff>28575</xdr:rowOff>
        </xdr:to>
        <xdr:sp macro="" textlink="">
          <xdr:nvSpPr>
            <xdr:cNvPr id="4102" name="Control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xmlns="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58</xdr:row>
          <xdr:rowOff>0</xdr:rowOff>
        </xdr:from>
        <xdr:to>
          <xdr:col>8</xdr:col>
          <xdr:colOff>76200</xdr:colOff>
          <xdr:row>59</xdr:row>
          <xdr:rowOff>28575</xdr:rowOff>
        </xdr:to>
        <xdr:sp macro="" textlink="">
          <xdr:nvSpPr>
            <xdr:cNvPr id="4103" name="Control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xmlns="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58</xdr:row>
          <xdr:rowOff>0</xdr:rowOff>
        </xdr:from>
        <xdr:to>
          <xdr:col>8</xdr:col>
          <xdr:colOff>76200</xdr:colOff>
          <xdr:row>59</xdr:row>
          <xdr:rowOff>28575</xdr:rowOff>
        </xdr:to>
        <xdr:sp macro="" textlink="">
          <xdr:nvSpPr>
            <xdr:cNvPr id="4104" name="Control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xmlns="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58</xdr:row>
          <xdr:rowOff>0</xdr:rowOff>
        </xdr:from>
        <xdr:to>
          <xdr:col>8</xdr:col>
          <xdr:colOff>76200</xdr:colOff>
          <xdr:row>59</xdr:row>
          <xdr:rowOff>28575</xdr:rowOff>
        </xdr:to>
        <xdr:sp macro="" textlink="">
          <xdr:nvSpPr>
            <xdr:cNvPr id="4105" name="Control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xmlns="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58</xdr:row>
          <xdr:rowOff>0</xdr:rowOff>
        </xdr:from>
        <xdr:to>
          <xdr:col>8</xdr:col>
          <xdr:colOff>76200</xdr:colOff>
          <xdr:row>59</xdr:row>
          <xdr:rowOff>28575</xdr:rowOff>
        </xdr:to>
        <xdr:sp macro="" textlink="">
          <xdr:nvSpPr>
            <xdr:cNvPr id="4106" name="Control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xmlns="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58</xdr:row>
          <xdr:rowOff>0</xdr:rowOff>
        </xdr:from>
        <xdr:to>
          <xdr:col>8</xdr:col>
          <xdr:colOff>76200</xdr:colOff>
          <xdr:row>59</xdr:row>
          <xdr:rowOff>28575</xdr:rowOff>
        </xdr:to>
        <xdr:sp macro="" textlink="">
          <xdr:nvSpPr>
            <xdr:cNvPr id="4107" name="Control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xmlns="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58</xdr:row>
          <xdr:rowOff>0</xdr:rowOff>
        </xdr:from>
        <xdr:to>
          <xdr:col>8</xdr:col>
          <xdr:colOff>76200</xdr:colOff>
          <xdr:row>59</xdr:row>
          <xdr:rowOff>28575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xmlns="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58</xdr:row>
          <xdr:rowOff>0</xdr:rowOff>
        </xdr:from>
        <xdr:to>
          <xdr:col>8</xdr:col>
          <xdr:colOff>76200</xdr:colOff>
          <xdr:row>59</xdr:row>
          <xdr:rowOff>28575</xdr:rowOff>
        </xdr:to>
        <xdr:sp macro="" textlink="">
          <xdr:nvSpPr>
            <xdr:cNvPr id="4109" name="Control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xmlns="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58</xdr:row>
          <xdr:rowOff>0</xdr:rowOff>
        </xdr:from>
        <xdr:to>
          <xdr:col>6</xdr:col>
          <xdr:colOff>704850</xdr:colOff>
          <xdr:row>59</xdr:row>
          <xdr:rowOff>28575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xmlns="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58</xdr:row>
          <xdr:rowOff>0</xdr:rowOff>
        </xdr:from>
        <xdr:to>
          <xdr:col>7</xdr:col>
          <xdr:colOff>200025</xdr:colOff>
          <xdr:row>59</xdr:row>
          <xdr:rowOff>28575</xdr:rowOff>
        </xdr:to>
        <xdr:sp macro="" textlink="">
          <xdr:nvSpPr>
            <xdr:cNvPr id="4111" name="Control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xmlns="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202</xdr:row>
          <xdr:rowOff>0</xdr:rowOff>
        </xdr:from>
        <xdr:to>
          <xdr:col>4</xdr:col>
          <xdr:colOff>161925</xdr:colOff>
          <xdr:row>203</xdr:row>
          <xdr:rowOff>66675</xdr:rowOff>
        </xdr:to>
        <xdr:sp macro="" textlink="">
          <xdr:nvSpPr>
            <xdr:cNvPr id="7169" name="Control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xmlns="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202</xdr:row>
          <xdr:rowOff>0</xdr:rowOff>
        </xdr:from>
        <xdr:to>
          <xdr:col>4</xdr:col>
          <xdr:colOff>914400</xdr:colOff>
          <xdr:row>203</xdr:row>
          <xdr:rowOff>66675</xdr:rowOff>
        </xdr:to>
        <xdr:sp macro="" textlink="">
          <xdr:nvSpPr>
            <xdr:cNvPr id="7170" name="Control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xmlns="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202</xdr:row>
          <xdr:rowOff>0</xdr:rowOff>
        </xdr:from>
        <xdr:to>
          <xdr:col>4</xdr:col>
          <xdr:colOff>914400</xdr:colOff>
          <xdr:row>203</xdr:row>
          <xdr:rowOff>66675</xdr:rowOff>
        </xdr:to>
        <xdr:sp macro="" textlink="">
          <xdr:nvSpPr>
            <xdr:cNvPr id="7171" name="Control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xmlns="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202</xdr:row>
          <xdr:rowOff>0</xdr:rowOff>
        </xdr:from>
        <xdr:to>
          <xdr:col>4</xdr:col>
          <xdr:colOff>914400</xdr:colOff>
          <xdr:row>203</xdr:row>
          <xdr:rowOff>66675</xdr:rowOff>
        </xdr:to>
        <xdr:sp macro="" textlink="">
          <xdr:nvSpPr>
            <xdr:cNvPr id="7172" name="Control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xmlns="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202</xdr:row>
          <xdr:rowOff>0</xdr:rowOff>
        </xdr:from>
        <xdr:to>
          <xdr:col>4</xdr:col>
          <xdr:colOff>914400</xdr:colOff>
          <xdr:row>203</xdr:row>
          <xdr:rowOff>66675</xdr:rowOff>
        </xdr:to>
        <xdr:sp macro="" textlink="">
          <xdr:nvSpPr>
            <xdr:cNvPr id="7173" name="Control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xmlns="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202</xdr:row>
          <xdr:rowOff>0</xdr:rowOff>
        </xdr:from>
        <xdr:to>
          <xdr:col>4</xdr:col>
          <xdr:colOff>914400</xdr:colOff>
          <xdr:row>203</xdr:row>
          <xdr:rowOff>66675</xdr:rowOff>
        </xdr:to>
        <xdr:sp macro="" textlink="">
          <xdr:nvSpPr>
            <xdr:cNvPr id="7174" name="Control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xmlns="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202</xdr:row>
          <xdr:rowOff>0</xdr:rowOff>
        </xdr:from>
        <xdr:to>
          <xdr:col>4</xdr:col>
          <xdr:colOff>914400</xdr:colOff>
          <xdr:row>203</xdr:row>
          <xdr:rowOff>66675</xdr:rowOff>
        </xdr:to>
        <xdr:sp macro="" textlink="">
          <xdr:nvSpPr>
            <xdr:cNvPr id="7175" name="Control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xmlns="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202</xdr:row>
          <xdr:rowOff>0</xdr:rowOff>
        </xdr:from>
        <xdr:to>
          <xdr:col>4</xdr:col>
          <xdr:colOff>914400</xdr:colOff>
          <xdr:row>203</xdr:row>
          <xdr:rowOff>66675</xdr:rowOff>
        </xdr:to>
        <xdr:sp macro="" textlink="">
          <xdr:nvSpPr>
            <xdr:cNvPr id="7176" name="Control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xmlns="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202</xdr:row>
          <xdr:rowOff>0</xdr:rowOff>
        </xdr:from>
        <xdr:to>
          <xdr:col>4</xdr:col>
          <xdr:colOff>914400</xdr:colOff>
          <xdr:row>203</xdr:row>
          <xdr:rowOff>66675</xdr:rowOff>
        </xdr:to>
        <xdr:sp macro="" textlink="">
          <xdr:nvSpPr>
            <xdr:cNvPr id="7177" name="Control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xmlns="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202</xdr:row>
          <xdr:rowOff>0</xdr:rowOff>
        </xdr:from>
        <xdr:to>
          <xdr:col>4</xdr:col>
          <xdr:colOff>914400</xdr:colOff>
          <xdr:row>203</xdr:row>
          <xdr:rowOff>66675</xdr:rowOff>
        </xdr:to>
        <xdr:sp macro="" textlink="">
          <xdr:nvSpPr>
            <xdr:cNvPr id="7178" name="Control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xmlns="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202</xdr:row>
          <xdr:rowOff>0</xdr:rowOff>
        </xdr:from>
        <xdr:to>
          <xdr:col>4</xdr:col>
          <xdr:colOff>914400</xdr:colOff>
          <xdr:row>203</xdr:row>
          <xdr:rowOff>66675</xdr:rowOff>
        </xdr:to>
        <xdr:sp macro="" textlink="">
          <xdr:nvSpPr>
            <xdr:cNvPr id="7179" name="Control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xmlns="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202</xdr:row>
          <xdr:rowOff>0</xdr:rowOff>
        </xdr:from>
        <xdr:to>
          <xdr:col>4</xdr:col>
          <xdr:colOff>914400</xdr:colOff>
          <xdr:row>203</xdr:row>
          <xdr:rowOff>66675</xdr:rowOff>
        </xdr:to>
        <xdr:sp macro="" textlink="">
          <xdr:nvSpPr>
            <xdr:cNvPr id="7180" name="Control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xmlns="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202</xdr:row>
          <xdr:rowOff>0</xdr:rowOff>
        </xdr:from>
        <xdr:to>
          <xdr:col>4</xdr:col>
          <xdr:colOff>914400</xdr:colOff>
          <xdr:row>203</xdr:row>
          <xdr:rowOff>66675</xdr:rowOff>
        </xdr:to>
        <xdr:sp macro="" textlink="">
          <xdr:nvSpPr>
            <xdr:cNvPr id="7181" name="Control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xmlns="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202</xdr:row>
          <xdr:rowOff>0</xdr:rowOff>
        </xdr:from>
        <xdr:to>
          <xdr:col>3</xdr:col>
          <xdr:colOff>666750</xdr:colOff>
          <xdr:row>203</xdr:row>
          <xdr:rowOff>66675</xdr:rowOff>
        </xdr:to>
        <xdr:sp macro="" textlink="">
          <xdr:nvSpPr>
            <xdr:cNvPr id="7182" name="Control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xmlns="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202</xdr:row>
          <xdr:rowOff>0</xdr:rowOff>
        </xdr:from>
        <xdr:to>
          <xdr:col>4</xdr:col>
          <xdr:colOff>161925</xdr:colOff>
          <xdr:row>203</xdr:row>
          <xdr:rowOff>66675</xdr:rowOff>
        </xdr:to>
        <xdr:sp macro="" textlink="">
          <xdr:nvSpPr>
            <xdr:cNvPr id="7183" name="Control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xmlns="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8" Type="http://schemas.openxmlformats.org/officeDocument/2006/relationships/control" Target="../activeX/activeX3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20.xml"/><Relationship Id="rId18" Type="http://schemas.openxmlformats.org/officeDocument/2006/relationships/image" Target="../media/image22.emf"/><Relationship Id="rId26" Type="http://schemas.openxmlformats.org/officeDocument/2006/relationships/image" Target="../media/image26.emf"/><Relationship Id="rId3" Type="http://schemas.openxmlformats.org/officeDocument/2006/relationships/drawing" Target="../drawings/drawing2.xml"/><Relationship Id="rId21" Type="http://schemas.openxmlformats.org/officeDocument/2006/relationships/control" Target="../activeX/activeX24.xml"/><Relationship Id="rId34" Type="http://schemas.openxmlformats.org/officeDocument/2006/relationships/image" Target="../media/image30.emf"/><Relationship Id="rId7" Type="http://schemas.openxmlformats.org/officeDocument/2006/relationships/control" Target="../activeX/activeX17.xml"/><Relationship Id="rId12" Type="http://schemas.openxmlformats.org/officeDocument/2006/relationships/image" Target="../media/image19.emf"/><Relationship Id="rId17" Type="http://schemas.openxmlformats.org/officeDocument/2006/relationships/control" Target="../activeX/activeX22.xml"/><Relationship Id="rId25" Type="http://schemas.openxmlformats.org/officeDocument/2006/relationships/control" Target="../activeX/activeX26.xml"/><Relationship Id="rId33" Type="http://schemas.openxmlformats.org/officeDocument/2006/relationships/control" Target="../activeX/activeX30.xml"/><Relationship Id="rId2" Type="http://schemas.openxmlformats.org/officeDocument/2006/relationships/printerSettings" Target="../printerSettings/printerSettings3.bin"/><Relationship Id="rId16" Type="http://schemas.openxmlformats.org/officeDocument/2006/relationships/image" Target="../media/image21.emf"/><Relationship Id="rId20" Type="http://schemas.openxmlformats.org/officeDocument/2006/relationships/image" Target="../media/image23.emf"/><Relationship Id="rId29" Type="http://schemas.openxmlformats.org/officeDocument/2006/relationships/control" Target="../activeX/activeX28.xml"/><Relationship Id="rId1" Type="http://schemas.openxmlformats.org/officeDocument/2006/relationships/hyperlink" Target="http://turkmenairlines.com/index.php/ru/2011-06-10-09-40-54.html" TargetMode="External"/><Relationship Id="rId6" Type="http://schemas.openxmlformats.org/officeDocument/2006/relationships/image" Target="../media/image16.emf"/><Relationship Id="rId11" Type="http://schemas.openxmlformats.org/officeDocument/2006/relationships/control" Target="../activeX/activeX19.xml"/><Relationship Id="rId24" Type="http://schemas.openxmlformats.org/officeDocument/2006/relationships/image" Target="../media/image25.emf"/><Relationship Id="rId32" Type="http://schemas.openxmlformats.org/officeDocument/2006/relationships/image" Target="../media/image29.emf"/><Relationship Id="rId5" Type="http://schemas.openxmlformats.org/officeDocument/2006/relationships/control" Target="../activeX/activeX16.xml"/><Relationship Id="rId15" Type="http://schemas.openxmlformats.org/officeDocument/2006/relationships/control" Target="../activeX/activeX21.xml"/><Relationship Id="rId23" Type="http://schemas.openxmlformats.org/officeDocument/2006/relationships/control" Target="../activeX/activeX25.xml"/><Relationship Id="rId28" Type="http://schemas.openxmlformats.org/officeDocument/2006/relationships/image" Target="../media/image27.emf"/><Relationship Id="rId10" Type="http://schemas.openxmlformats.org/officeDocument/2006/relationships/image" Target="../media/image18.emf"/><Relationship Id="rId19" Type="http://schemas.openxmlformats.org/officeDocument/2006/relationships/control" Target="../activeX/activeX23.xml"/><Relationship Id="rId31" Type="http://schemas.openxmlformats.org/officeDocument/2006/relationships/control" Target="../activeX/activeX29.xml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18.xml"/><Relationship Id="rId14" Type="http://schemas.openxmlformats.org/officeDocument/2006/relationships/image" Target="../media/image20.emf"/><Relationship Id="rId22" Type="http://schemas.openxmlformats.org/officeDocument/2006/relationships/image" Target="../media/image24.emf"/><Relationship Id="rId27" Type="http://schemas.openxmlformats.org/officeDocument/2006/relationships/control" Target="../activeX/activeX27.xml"/><Relationship Id="rId30" Type="http://schemas.openxmlformats.org/officeDocument/2006/relationships/image" Target="../media/image28.emf"/><Relationship Id="rId8" Type="http://schemas.openxmlformats.org/officeDocument/2006/relationships/image" Target="../media/image17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17" sqref="C17"/>
    </sheetView>
  </sheetViews>
  <sheetFormatPr defaultRowHeight="15.75" x14ac:dyDescent="0.25"/>
  <cols>
    <col min="1" max="1" width="32" style="5" customWidth="1"/>
    <col min="2" max="2" width="23.28515625" style="5" customWidth="1"/>
    <col min="3" max="3" width="17.5703125" style="5" customWidth="1"/>
    <col min="4" max="4" width="26.140625" style="5" customWidth="1"/>
  </cols>
  <sheetData>
    <row r="1" spans="1:4" x14ac:dyDescent="0.25">
      <c r="A1" s="7" t="s">
        <v>149</v>
      </c>
      <c r="C1" s="54"/>
    </row>
    <row r="2" spans="1:4" x14ac:dyDescent="0.25">
      <c r="A2" s="99" t="s">
        <v>152</v>
      </c>
    </row>
    <row r="3" spans="1:4" x14ac:dyDescent="0.25">
      <c r="A3" s="99" t="s">
        <v>153</v>
      </c>
    </row>
    <row r="4" spans="1:4" x14ac:dyDescent="0.25">
      <c r="A4" s="99" t="s">
        <v>0</v>
      </c>
    </row>
    <row r="5" spans="1:4" x14ac:dyDescent="0.25">
      <c r="A5" s="99" t="s">
        <v>154</v>
      </c>
    </row>
    <row r="6" spans="1:4" x14ac:dyDescent="0.25">
      <c r="A6" s="100" t="s">
        <v>80</v>
      </c>
    </row>
    <row r="7" spans="1:4" x14ac:dyDescent="0.25">
      <c r="A7" s="100" t="s">
        <v>155</v>
      </c>
      <c r="B7" s="7"/>
    </row>
    <row r="8" spans="1:4" ht="16.5" thickBot="1" x14ac:dyDescent="0.3">
      <c r="A8" s="101"/>
    </row>
    <row r="9" spans="1:4" ht="16.5" thickBot="1" x14ac:dyDescent="0.3">
      <c r="A9" s="102" t="s">
        <v>146</v>
      </c>
      <c r="B9" s="102" t="s">
        <v>147</v>
      </c>
      <c r="C9" s="102" t="s">
        <v>150</v>
      </c>
      <c r="D9" s="102" t="s">
        <v>151</v>
      </c>
    </row>
    <row r="10" spans="1:4" x14ac:dyDescent="0.25">
      <c r="A10" s="22" t="s">
        <v>253</v>
      </c>
      <c r="B10" s="21" t="s">
        <v>148</v>
      </c>
      <c r="C10" s="21" t="s">
        <v>1</v>
      </c>
      <c r="D10" s="21" t="s">
        <v>254</v>
      </c>
    </row>
  </sheetData>
  <hyperlinks>
    <hyperlink ref="A2" location="'Цены на пакет'!R1C1" display="Цена пакета"/>
    <hyperlink ref="A3" location="'Документы для приглашения'!R1C1" display="Документы для приглашения на лечение"/>
    <hyperlink ref="A4" location="'Оформление визы'!R1C1" display="Оформление визы"/>
    <hyperlink ref="A5" location="Авиаперелеты!R1C1" display="Авиаперелеты"/>
    <hyperlink ref="A6" location="Транспорт!R1C1" display="Транспортное обслуживание"/>
    <hyperlink ref="A7" location="'Консульские округа'!R1C1" display="Консульские округа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tabColor rgb="FFCCFF33"/>
  </sheetPr>
  <dimension ref="A1:R33"/>
  <sheetViews>
    <sheetView tabSelected="1" topLeftCell="B1" zoomScaleNormal="100" workbookViewId="0">
      <selection activeCell="B14" sqref="B14:H19"/>
    </sheetView>
  </sheetViews>
  <sheetFormatPr defaultColWidth="9.140625" defaultRowHeight="15.75" x14ac:dyDescent="0.25"/>
  <cols>
    <col min="1" max="1" width="3.85546875" style="5" hidden="1" customWidth="1"/>
    <col min="2" max="2" width="36.5703125" style="5" customWidth="1"/>
    <col min="3" max="3" width="7.42578125" style="5" customWidth="1"/>
    <col min="4" max="7" width="10.7109375" style="5" customWidth="1"/>
    <col min="8" max="8" width="12.5703125" style="5" customWidth="1"/>
    <col min="9" max="16384" width="9.140625" style="5"/>
  </cols>
  <sheetData>
    <row r="1" spans="1:18" s="11" customFormat="1" ht="12.75" customHeight="1" x14ac:dyDescent="0.25">
      <c r="A1" s="10" t="s">
        <v>2</v>
      </c>
      <c r="B1" s="56" t="s">
        <v>3</v>
      </c>
      <c r="C1" s="36"/>
      <c r="D1" s="36"/>
      <c r="E1" s="56" t="s">
        <v>85</v>
      </c>
      <c r="F1" s="37"/>
      <c r="G1" s="37"/>
      <c r="H1" s="36"/>
      <c r="I1" s="36"/>
      <c r="J1" s="36"/>
      <c r="K1" s="38" t="s">
        <v>4</v>
      </c>
      <c r="L1" s="36"/>
      <c r="M1" s="36"/>
      <c r="N1" s="36"/>
      <c r="O1" s="36"/>
      <c r="P1" s="36"/>
      <c r="Q1" s="36"/>
      <c r="R1" s="36"/>
    </row>
    <row r="2" spans="1:18" s="11" customFormat="1" ht="12.75" customHeight="1" x14ac:dyDescent="0.25">
      <c r="A2" s="10" t="s">
        <v>5</v>
      </c>
      <c r="B2" s="36" t="s">
        <v>157</v>
      </c>
      <c r="C2" s="36"/>
      <c r="D2" s="36"/>
      <c r="E2" s="36" t="s">
        <v>161</v>
      </c>
      <c r="F2" s="37"/>
      <c r="G2" s="37"/>
      <c r="H2" s="36"/>
      <c r="I2" s="36"/>
      <c r="J2" s="36"/>
      <c r="K2" s="39" t="s">
        <v>257</v>
      </c>
      <c r="L2" s="36"/>
      <c r="M2" s="36"/>
      <c r="N2" s="36"/>
      <c r="O2" s="36"/>
      <c r="P2" s="36"/>
      <c r="Q2" s="36"/>
      <c r="R2" s="36"/>
    </row>
    <row r="3" spans="1:18" s="11" customFormat="1" ht="12.75" customHeight="1" x14ac:dyDescent="0.25">
      <c r="B3" s="36" t="s">
        <v>158</v>
      </c>
      <c r="C3" s="36"/>
      <c r="D3" s="36"/>
      <c r="E3" s="36" t="s">
        <v>162</v>
      </c>
      <c r="F3" s="37"/>
      <c r="G3" s="37"/>
      <c r="H3" s="36"/>
      <c r="I3" s="36"/>
      <c r="J3" s="36"/>
      <c r="K3" s="39" t="s">
        <v>258</v>
      </c>
      <c r="L3" s="36"/>
      <c r="M3" s="36"/>
      <c r="N3" s="36"/>
      <c r="O3" s="36"/>
      <c r="P3" s="36"/>
      <c r="Q3" s="36"/>
      <c r="R3" s="36"/>
    </row>
    <row r="4" spans="1:18" s="11" customFormat="1" ht="12.75" customHeight="1" x14ac:dyDescent="0.25">
      <c r="B4" s="36" t="s">
        <v>159</v>
      </c>
      <c r="C4" s="36"/>
      <c r="D4" s="36"/>
      <c r="E4" s="36" t="s">
        <v>163</v>
      </c>
      <c r="F4" s="37"/>
      <c r="G4" s="37"/>
      <c r="H4" s="36"/>
      <c r="I4" s="36"/>
      <c r="J4" s="36"/>
      <c r="K4" s="40" t="s">
        <v>259</v>
      </c>
      <c r="L4" s="36"/>
      <c r="M4" s="36"/>
      <c r="N4" s="36"/>
      <c r="O4" s="36"/>
      <c r="P4" s="36"/>
      <c r="Q4" s="36"/>
      <c r="R4" s="36"/>
    </row>
    <row r="5" spans="1:18" s="11" customFormat="1" ht="12.75" customHeight="1" x14ac:dyDescent="0.25">
      <c r="B5" s="36" t="s">
        <v>279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spans="1:18" s="11" customFormat="1" ht="12.75" customHeight="1" x14ac:dyDescent="0.25">
      <c r="B6" s="36" t="s">
        <v>160</v>
      </c>
      <c r="C6" s="36"/>
      <c r="D6" s="36"/>
      <c r="E6" s="57" t="s">
        <v>88</v>
      </c>
      <c r="F6" s="36"/>
      <c r="G6" s="36"/>
      <c r="H6" s="36"/>
      <c r="I6" s="36"/>
      <c r="J6" s="36"/>
      <c r="K6" s="57" t="s">
        <v>86</v>
      </c>
      <c r="L6" s="36"/>
      <c r="M6" s="36"/>
      <c r="N6" s="36"/>
      <c r="O6" s="36"/>
      <c r="P6" s="36"/>
      <c r="Q6" s="36"/>
      <c r="R6" s="36"/>
    </row>
    <row r="7" spans="1:18" s="11" customFormat="1" ht="12.75" customHeight="1" x14ac:dyDescent="0.25">
      <c r="B7" s="36"/>
      <c r="C7" s="36"/>
      <c r="D7" s="36"/>
      <c r="E7" s="36" t="s">
        <v>164</v>
      </c>
      <c r="F7" s="36"/>
      <c r="G7" s="36"/>
      <c r="H7" s="36"/>
      <c r="I7" s="36"/>
      <c r="J7" s="36"/>
      <c r="K7" s="36" t="s">
        <v>165</v>
      </c>
      <c r="L7" s="36"/>
      <c r="M7" s="36"/>
      <c r="N7" s="36"/>
      <c r="O7" s="36"/>
      <c r="P7" s="36"/>
      <c r="Q7" s="36"/>
      <c r="R7" s="36"/>
    </row>
    <row r="8" spans="1:18" s="11" customFormat="1" ht="12.75" customHeight="1" x14ac:dyDescent="0.25"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1:18" s="11" customFormat="1" ht="12.75" customHeight="1" x14ac:dyDescent="0.25">
      <c r="B9" s="36"/>
      <c r="C9" s="42"/>
      <c r="D9" s="36"/>
      <c r="E9" s="36"/>
      <c r="F9" s="36"/>
      <c r="G9" s="41"/>
      <c r="H9" s="36"/>
      <c r="I9" s="36"/>
      <c r="J9" s="36"/>
      <c r="K9" s="57" t="s">
        <v>87</v>
      </c>
      <c r="L9" s="36"/>
      <c r="M9" s="36"/>
      <c r="N9" s="36"/>
      <c r="O9" s="36"/>
      <c r="P9" s="36"/>
      <c r="Q9" s="36"/>
      <c r="R9" s="36"/>
    </row>
    <row r="10" spans="1:18" s="11" customFormat="1" ht="12.75" customHeight="1" x14ac:dyDescent="0.25">
      <c r="B10" s="43" t="s">
        <v>6</v>
      </c>
      <c r="C10" s="42"/>
      <c r="D10" s="36"/>
      <c r="E10" s="36"/>
      <c r="F10" s="36"/>
      <c r="G10" s="41"/>
      <c r="H10" s="36"/>
      <c r="I10" s="36"/>
      <c r="J10" s="36"/>
      <c r="K10" s="36" t="s">
        <v>166</v>
      </c>
      <c r="L10" s="36"/>
      <c r="M10" s="36"/>
      <c r="N10" s="36"/>
      <c r="O10" s="36"/>
      <c r="P10" s="36"/>
      <c r="Q10" s="36"/>
      <c r="R10" s="36"/>
    </row>
    <row r="11" spans="1:18" s="11" customFormat="1" ht="12.75" customHeight="1" x14ac:dyDescent="0.25">
      <c r="B11" s="43" t="s">
        <v>84</v>
      </c>
      <c r="C11" s="42"/>
      <c r="D11" s="36"/>
      <c r="E11" s="36"/>
      <c r="F11" s="36"/>
      <c r="G11" s="41"/>
      <c r="H11" s="36"/>
      <c r="I11" s="36"/>
      <c r="J11" s="36"/>
      <c r="K11" s="36" t="s">
        <v>167</v>
      </c>
      <c r="L11" s="36"/>
      <c r="M11" s="36"/>
      <c r="N11" s="36"/>
      <c r="O11" s="36"/>
      <c r="P11" s="36"/>
      <c r="Q11" s="36"/>
      <c r="R11" s="36"/>
    </row>
    <row r="12" spans="1:18" s="11" customFormat="1" ht="12.75" hidden="1" customHeight="1" thickBot="1" x14ac:dyDescent="0.3">
      <c r="A12" s="12" t="s">
        <v>7</v>
      </c>
      <c r="B12" s="44"/>
      <c r="C12" s="45" t="s">
        <v>8</v>
      </c>
      <c r="D12" s="36"/>
      <c r="E12" s="36"/>
      <c r="F12" s="36"/>
      <c r="G12" s="44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s="11" customFormat="1" ht="16.5" thickBot="1" x14ac:dyDescent="0.3">
      <c r="A13" s="12" t="s">
        <v>9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s="14" customFormat="1" ht="16.5" thickBot="1" x14ac:dyDescent="0.3">
      <c r="A14" s="13"/>
      <c r="B14" s="46" t="s">
        <v>83</v>
      </c>
      <c r="C14" s="46" t="s">
        <v>10</v>
      </c>
      <c r="D14" s="47" t="s">
        <v>11</v>
      </c>
      <c r="E14" s="48" t="s">
        <v>12</v>
      </c>
      <c r="F14" s="48" t="s">
        <v>82</v>
      </c>
      <c r="G14" s="48" t="s">
        <v>13</v>
      </c>
      <c r="H14" s="49" t="s">
        <v>14</v>
      </c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s="14" customFormat="1" x14ac:dyDescent="0.25">
      <c r="A15" s="15" t="s">
        <v>15</v>
      </c>
      <c r="B15" s="110" t="s">
        <v>253</v>
      </c>
      <c r="C15" s="115" t="s">
        <v>90</v>
      </c>
      <c r="D15" s="116"/>
      <c r="E15" s="116"/>
      <c r="F15" s="116"/>
      <c r="G15" s="116"/>
      <c r="H15" s="117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s="14" customFormat="1" x14ac:dyDescent="0.25">
      <c r="A16" s="15" t="s">
        <v>16</v>
      </c>
      <c r="B16" s="111"/>
      <c r="C16" s="118"/>
      <c r="D16" s="119"/>
      <c r="E16" s="119"/>
      <c r="F16" s="119"/>
      <c r="G16" s="119"/>
      <c r="H16" s="120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s="14" customFormat="1" x14ac:dyDescent="0.25">
      <c r="A17" s="10" t="s">
        <v>17</v>
      </c>
      <c r="B17" s="112" t="s">
        <v>260</v>
      </c>
      <c r="C17" s="50">
        <v>160</v>
      </c>
      <c r="D17" s="21">
        <f>C17*22</f>
        <v>3520</v>
      </c>
      <c r="E17" s="51">
        <f>C17*30</f>
        <v>4800</v>
      </c>
      <c r="F17" s="51">
        <f>C17*36</f>
        <v>5760</v>
      </c>
      <c r="G17" s="21">
        <f>C17*38</f>
        <v>6080</v>
      </c>
      <c r="H17" s="52">
        <f>C17*40</f>
        <v>6400</v>
      </c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s="14" customFormat="1" x14ac:dyDescent="0.25">
      <c r="A18" s="10" t="s">
        <v>18</v>
      </c>
      <c r="B18" s="113" t="s">
        <v>261</v>
      </c>
      <c r="C18" s="109">
        <v>200</v>
      </c>
      <c r="D18" s="21">
        <f t="shared" ref="D18:D19" si="0">C18*22</f>
        <v>4400</v>
      </c>
      <c r="E18" s="51">
        <f t="shared" ref="E18:E19" si="1">C18*30</f>
        <v>6000</v>
      </c>
      <c r="F18" s="51">
        <f t="shared" ref="F18:F19" si="2">C18*36</f>
        <v>7200</v>
      </c>
      <c r="G18" s="21">
        <f t="shared" ref="G18:G19" si="3">C18*38</f>
        <v>7600</v>
      </c>
      <c r="H18" s="52">
        <f t="shared" ref="H18:H19" si="4">C18*40</f>
        <v>8000</v>
      </c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s="14" customFormat="1" ht="16.5" thickBot="1" x14ac:dyDescent="0.3">
      <c r="A19" s="10"/>
      <c r="B19" s="114" t="s">
        <v>262</v>
      </c>
      <c r="C19" s="106">
        <v>250</v>
      </c>
      <c r="D19" s="75">
        <f t="shared" si="0"/>
        <v>5500</v>
      </c>
      <c r="E19" s="107">
        <f t="shared" si="1"/>
        <v>7500</v>
      </c>
      <c r="F19" s="107">
        <f t="shared" si="2"/>
        <v>9000</v>
      </c>
      <c r="G19" s="75">
        <f t="shared" si="3"/>
        <v>9500</v>
      </c>
      <c r="H19" s="108">
        <f t="shared" si="4"/>
        <v>10000</v>
      </c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s="14" customFormat="1" x14ac:dyDescent="0.25">
      <c r="A20" s="10"/>
      <c r="B20" s="103"/>
      <c r="C20" s="104"/>
      <c r="D20" s="104"/>
      <c r="E20" s="105"/>
      <c r="F20" s="105"/>
      <c r="G20" s="104"/>
      <c r="H20" s="104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s="14" customFormat="1" x14ac:dyDescent="0.25">
      <c r="B21" s="53" t="s">
        <v>19</v>
      </c>
      <c r="C21" s="5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s="14" customFormat="1" x14ac:dyDescent="0.25">
      <c r="A22" s="15" t="s">
        <v>20</v>
      </c>
      <c r="B22" s="58" t="s">
        <v>89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s="14" customFormat="1" x14ac:dyDescent="0.25">
      <c r="B23" s="5" t="s">
        <v>81</v>
      </c>
      <c r="C23" s="5"/>
      <c r="D23" s="5"/>
      <c r="E23" s="5"/>
      <c r="F23" s="5"/>
      <c r="G23" s="5"/>
      <c r="H23" s="5"/>
      <c r="I23" s="5"/>
      <c r="J23" s="5"/>
      <c r="K23" s="58"/>
      <c r="L23" s="5"/>
      <c r="M23" s="5"/>
      <c r="N23" s="5"/>
      <c r="O23" s="5"/>
      <c r="P23" s="5"/>
      <c r="Q23" s="5"/>
      <c r="R23" s="5"/>
    </row>
    <row r="25" spans="1:18" x14ac:dyDescent="0.25">
      <c r="B25" s="58" t="s">
        <v>123</v>
      </c>
      <c r="C25" s="7"/>
      <c r="D25" s="7"/>
    </row>
    <row r="26" spans="1:18" x14ac:dyDescent="0.25">
      <c r="B26" s="55" t="s">
        <v>168</v>
      </c>
    </row>
    <row r="27" spans="1:18" x14ac:dyDescent="0.25">
      <c r="B27" s="55" t="s">
        <v>172</v>
      </c>
    </row>
    <row r="28" spans="1:18" x14ac:dyDescent="0.25">
      <c r="B28" s="55" t="s">
        <v>169</v>
      </c>
    </row>
    <row r="29" spans="1:18" x14ac:dyDescent="0.25">
      <c r="B29" s="55" t="s">
        <v>255</v>
      </c>
    </row>
    <row r="30" spans="1:18" x14ac:dyDescent="0.25">
      <c r="B30" s="55" t="s">
        <v>256</v>
      </c>
    </row>
    <row r="31" spans="1:18" x14ac:dyDescent="0.25">
      <c r="B31" s="55" t="s">
        <v>170</v>
      </c>
    </row>
    <row r="32" spans="1:18" x14ac:dyDescent="0.25">
      <c r="B32" s="5" t="s">
        <v>124</v>
      </c>
    </row>
    <row r="33" spans="2:2" x14ac:dyDescent="0.25">
      <c r="B33" s="55" t="s">
        <v>171</v>
      </c>
    </row>
  </sheetData>
  <mergeCells count="2">
    <mergeCell ref="C15:H15"/>
    <mergeCell ref="C16:H16"/>
  </mergeCells>
  <phoneticPr fontId="2" type="noConversion"/>
  <hyperlinks>
    <hyperlink ref="K2" location="'Оформление визы'!R1C1" display="*оформление визы (от 55 USD)"/>
    <hyperlink ref="K3" location="Авиаперелеты!A1" display="*авиаперелет Москва – Ашгабад – Москва (~ от 550 USD)"/>
    <hyperlink ref="K4" location="Авиаперелеты!A1" display="*авиаперелет Ашгабад – Мары – Ашгабад  (~ 120 USD)"/>
  </hyperlinks>
  <pageMargins left="0.75" right="0.75" top="1" bottom="1" header="0.5" footer="0.5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4097" r:id="rId4" name="Control 1">
          <controlPr defaultSize="0" r:id="rId5">
            <anchor moveWithCells="1">
              <from>
                <xdr:col>6</xdr:col>
                <xdr:colOff>0</xdr:colOff>
                <xdr:row>58</xdr:row>
                <xdr:rowOff>0</xdr:rowOff>
              </from>
              <to>
                <xdr:col>7</xdr:col>
                <xdr:colOff>200025</xdr:colOff>
                <xdr:row>59</xdr:row>
                <xdr:rowOff>28575</xdr:rowOff>
              </to>
            </anchor>
          </controlPr>
        </control>
      </mc:Choice>
      <mc:Fallback>
        <control shapeId="4097" r:id="rId4" name="Control 1"/>
      </mc:Fallback>
    </mc:AlternateContent>
    <mc:AlternateContent xmlns:mc="http://schemas.openxmlformats.org/markup-compatibility/2006">
      <mc:Choice Requires="x14">
        <control shapeId="4098" r:id="rId6" name="Control 2">
          <controlPr defaultSize="0" r:id="rId7">
            <anchor moveWithCells="1">
              <from>
                <xdr:col>7</xdr:col>
                <xdr:colOff>0</xdr:colOff>
                <xdr:row>58</xdr:row>
                <xdr:rowOff>0</xdr:rowOff>
              </from>
              <to>
                <xdr:col>8</xdr:col>
                <xdr:colOff>76200</xdr:colOff>
                <xdr:row>59</xdr:row>
                <xdr:rowOff>28575</xdr:rowOff>
              </to>
            </anchor>
          </controlPr>
        </control>
      </mc:Choice>
      <mc:Fallback>
        <control shapeId="4098" r:id="rId6" name="Control 2"/>
      </mc:Fallback>
    </mc:AlternateContent>
    <mc:AlternateContent xmlns:mc="http://schemas.openxmlformats.org/markup-compatibility/2006">
      <mc:Choice Requires="x14">
        <control shapeId="4099" r:id="rId8" name="Control 3">
          <controlPr defaultSize="0" r:id="rId9">
            <anchor moveWithCells="1">
              <from>
                <xdr:col>7</xdr:col>
                <xdr:colOff>0</xdr:colOff>
                <xdr:row>58</xdr:row>
                <xdr:rowOff>0</xdr:rowOff>
              </from>
              <to>
                <xdr:col>8</xdr:col>
                <xdr:colOff>76200</xdr:colOff>
                <xdr:row>59</xdr:row>
                <xdr:rowOff>28575</xdr:rowOff>
              </to>
            </anchor>
          </controlPr>
        </control>
      </mc:Choice>
      <mc:Fallback>
        <control shapeId="4099" r:id="rId8" name="Control 3"/>
      </mc:Fallback>
    </mc:AlternateContent>
    <mc:AlternateContent xmlns:mc="http://schemas.openxmlformats.org/markup-compatibility/2006">
      <mc:Choice Requires="x14">
        <control shapeId="4100" r:id="rId10" name="Control 4">
          <controlPr defaultSize="0" r:id="rId11">
            <anchor moveWithCells="1">
              <from>
                <xdr:col>7</xdr:col>
                <xdr:colOff>0</xdr:colOff>
                <xdr:row>58</xdr:row>
                <xdr:rowOff>0</xdr:rowOff>
              </from>
              <to>
                <xdr:col>8</xdr:col>
                <xdr:colOff>76200</xdr:colOff>
                <xdr:row>59</xdr:row>
                <xdr:rowOff>28575</xdr:rowOff>
              </to>
            </anchor>
          </controlPr>
        </control>
      </mc:Choice>
      <mc:Fallback>
        <control shapeId="4100" r:id="rId10" name="Control 4"/>
      </mc:Fallback>
    </mc:AlternateContent>
    <mc:AlternateContent xmlns:mc="http://schemas.openxmlformats.org/markup-compatibility/2006">
      <mc:Choice Requires="x14">
        <control shapeId="4101" r:id="rId12" name="Control 5">
          <controlPr defaultSize="0" r:id="rId13">
            <anchor moveWithCells="1">
              <from>
                <xdr:col>7</xdr:col>
                <xdr:colOff>0</xdr:colOff>
                <xdr:row>58</xdr:row>
                <xdr:rowOff>0</xdr:rowOff>
              </from>
              <to>
                <xdr:col>8</xdr:col>
                <xdr:colOff>76200</xdr:colOff>
                <xdr:row>59</xdr:row>
                <xdr:rowOff>28575</xdr:rowOff>
              </to>
            </anchor>
          </controlPr>
        </control>
      </mc:Choice>
      <mc:Fallback>
        <control shapeId="4101" r:id="rId12" name="Control 5"/>
      </mc:Fallback>
    </mc:AlternateContent>
    <mc:AlternateContent xmlns:mc="http://schemas.openxmlformats.org/markup-compatibility/2006">
      <mc:Choice Requires="x14">
        <control shapeId="4102" r:id="rId14" name="Control 6">
          <controlPr defaultSize="0" r:id="rId15">
            <anchor moveWithCells="1">
              <from>
                <xdr:col>7</xdr:col>
                <xdr:colOff>0</xdr:colOff>
                <xdr:row>58</xdr:row>
                <xdr:rowOff>0</xdr:rowOff>
              </from>
              <to>
                <xdr:col>8</xdr:col>
                <xdr:colOff>76200</xdr:colOff>
                <xdr:row>59</xdr:row>
                <xdr:rowOff>28575</xdr:rowOff>
              </to>
            </anchor>
          </controlPr>
        </control>
      </mc:Choice>
      <mc:Fallback>
        <control shapeId="4102" r:id="rId14" name="Control 6"/>
      </mc:Fallback>
    </mc:AlternateContent>
    <mc:AlternateContent xmlns:mc="http://schemas.openxmlformats.org/markup-compatibility/2006">
      <mc:Choice Requires="x14">
        <control shapeId="4103" r:id="rId16" name="Control 7">
          <controlPr defaultSize="0" r:id="rId17">
            <anchor moveWithCells="1">
              <from>
                <xdr:col>7</xdr:col>
                <xdr:colOff>0</xdr:colOff>
                <xdr:row>58</xdr:row>
                <xdr:rowOff>0</xdr:rowOff>
              </from>
              <to>
                <xdr:col>8</xdr:col>
                <xdr:colOff>76200</xdr:colOff>
                <xdr:row>59</xdr:row>
                <xdr:rowOff>28575</xdr:rowOff>
              </to>
            </anchor>
          </controlPr>
        </control>
      </mc:Choice>
      <mc:Fallback>
        <control shapeId="4103" r:id="rId16" name="Control 7"/>
      </mc:Fallback>
    </mc:AlternateContent>
    <mc:AlternateContent xmlns:mc="http://schemas.openxmlformats.org/markup-compatibility/2006">
      <mc:Choice Requires="x14">
        <control shapeId="4104" r:id="rId18" name="Control 8">
          <controlPr defaultSize="0" r:id="rId19">
            <anchor moveWithCells="1">
              <from>
                <xdr:col>7</xdr:col>
                <xdr:colOff>0</xdr:colOff>
                <xdr:row>58</xdr:row>
                <xdr:rowOff>0</xdr:rowOff>
              </from>
              <to>
                <xdr:col>8</xdr:col>
                <xdr:colOff>76200</xdr:colOff>
                <xdr:row>59</xdr:row>
                <xdr:rowOff>28575</xdr:rowOff>
              </to>
            </anchor>
          </controlPr>
        </control>
      </mc:Choice>
      <mc:Fallback>
        <control shapeId="4104" r:id="rId18" name="Control 8"/>
      </mc:Fallback>
    </mc:AlternateContent>
    <mc:AlternateContent xmlns:mc="http://schemas.openxmlformats.org/markup-compatibility/2006">
      <mc:Choice Requires="x14">
        <control shapeId="4105" r:id="rId20" name="Control 9">
          <controlPr defaultSize="0" r:id="rId21">
            <anchor moveWithCells="1">
              <from>
                <xdr:col>7</xdr:col>
                <xdr:colOff>0</xdr:colOff>
                <xdr:row>58</xdr:row>
                <xdr:rowOff>0</xdr:rowOff>
              </from>
              <to>
                <xdr:col>8</xdr:col>
                <xdr:colOff>76200</xdr:colOff>
                <xdr:row>59</xdr:row>
                <xdr:rowOff>28575</xdr:rowOff>
              </to>
            </anchor>
          </controlPr>
        </control>
      </mc:Choice>
      <mc:Fallback>
        <control shapeId="4105" r:id="rId20" name="Control 9"/>
      </mc:Fallback>
    </mc:AlternateContent>
    <mc:AlternateContent xmlns:mc="http://schemas.openxmlformats.org/markup-compatibility/2006">
      <mc:Choice Requires="x14">
        <control shapeId="4106" r:id="rId22" name="Control 10">
          <controlPr defaultSize="0" r:id="rId23">
            <anchor moveWithCells="1">
              <from>
                <xdr:col>7</xdr:col>
                <xdr:colOff>0</xdr:colOff>
                <xdr:row>58</xdr:row>
                <xdr:rowOff>0</xdr:rowOff>
              </from>
              <to>
                <xdr:col>8</xdr:col>
                <xdr:colOff>76200</xdr:colOff>
                <xdr:row>59</xdr:row>
                <xdr:rowOff>28575</xdr:rowOff>
              </to>
            </anchor>
          </controlPr>
        </control>
      </mc:Choice>
      <mc:Fallback>
        <control shapeId="4106" r:id="rId22" name="Control 10"/>
      </mc:Fallback>
    </mc:AlternateContent>
    <mc:AlternateContent xmlns:mc="http://schemas.openxmlformats.org/markup-compatibility/2006">
      <mc:Choice Requires="x14">
        <control shapeId="4107" r:id="rId24" name="Control 11">
          <controlPr defaultSize="0" r:id="rId25">
            <anchor moveWithCells="1">
              <from>
                <xdr:col>7</xdr:col>
                <xdr:colOff>0</xdr:colOff>
                <xdr:row>58</xdr:row>
                <xdr:rowOff>0</xdr:rowOff>
              </from>
              <to>
                <xdr:col>8</xdr:col>
                <xdr:colOff>76200</xdr:colOff>
                <xdr:row>59</xdr:row>
                <xdr:rowOff>28575</xdr:rowOff>
              </to>
            </anchor>
          </controlPr>
        </control>
      </mc:Choice>
      <mc:Fallback>
        <control shapeId="4107" r:id="rId24" name="Control 11"/>
      </mc:Fallback>
    </mc:AlternateContent>
    <mc:AlternateContent xmlns:mc="http://schemas.openxmlformats.org/markup-compatibility/2006">
      <mc:Choice Requires="x14">
        <control shapeId="4108" r:id="rId26" name="Control 12">
          <controlPr defaultSize="0" r:id="rId27">
            <anchor moveWithCells="1">
              <from>
                <xdr:col>7</xdr:col>
                <xdr:colOff>0</xdr:colOff>
                <xdr:row>58</xdr:row>
                <xdr:rowOff>0</xdr:rowOff>
              </from>
              <to>
                <xdr:col>8</xdr:col>
                <xdr:colOff>76200</xdr:colOff>
                <xdr:row>59</xdr:row>
                <xdr:rowOff>28575</xdr:rowOff>
              </to>
            </anchor>
          </controlPr>
        </control>
      </mc:Choice>
      <mc:Fallback>
        <control shapeId="4108" r:id="rId26" name="Control 12"/>
      </mc:Fallback>
    </mc:AlternateContent>
    <mc:AlternateContent xmlns:mc="http://schemas.openxmlformats.org/markup-compatibility/2006">
      <mc:Choice Requires="x14">
        <control shapeId="4109" r:id="rId28" name="Control 13">
          <controlPr defaultSize="0" r:id="rId29">
            <anchor moveWithCells="1">
              <from>
                <xdr:col>7</xdr:col>
                <xdr:colOff>0</xdr:colOff>
                <xdr:row>58</xdr:row>
                <xdr:rowOff>0</xdr:rowOff>
              </from>
              <to>
                <xdr:col>8</xdr:col>
                <xdr:colOff>76200</xdr:colOff>
                <xdr:row>59</xdr:row>
                <xdr:rowOff>28575</xdr:rowOff>
              </to>
            </anchor>
          </controlPr>
        </control>
      </mc:Choice>
      <mc:Fallback>
        <control shapeId="4109" r:id="rId28" name="Control 13"/>
      </mc:Fallback>
    </mc:AlternateContent>
    <mc:AlternateContent xmlns:mc="http://schemas.openxmlformats.org/markup-compatibility/2006">
      <mc:Choice Requires="x14">
        <control shapeId="4110" r:id="rId30" name="Control 14">
          <controlPr defaultSize="0" r:id="rId31">
            <anchor moveWithCells="1">
              <from>
                <xdr:col>6</xdr:col>
                <xdr:colOff>0</xdr:colOff>
                <xdr:row>58</xdr:row>
                <xdr:rowOff>0</xdr:rowOff>
              </from>
              <to>
                <xdr:col>6</xdr:col>
                <xdr:colOff>704850</xdr:colOff>
                <xdr:row>59</xdr:row>
                <xdr:rowOff>28575</xdr:rowOff>
              </to>
            </anchor>
          </controlPr>
        </control>
      </mc:Choice>
      <mc:Fallback>
        <control shapeId="4110" r:id="rId30" name="Control 14"/>
      </mc:Fallback>
    </mc:AlternateContent>
    <mc:AlternateContent xmlns:mc="http://schemas.openxmlformats.org/markup-compatibility/2006">
      <mc:Choice Requires="x14">
        <control shapeId="4111" r:id="rId32" name="Control 15">
          <controlPr defaultSize="0" r:id="rId33">
            <anchor moveWithCells="1">
              <from>
                <xdr:col>6</xdr:col>
                <xdr:colOff>0</xdr:colOff>
                <xdr:row>58</xdr:row>
                <xdr:rowOff>0</xdr:rowOff>
              </from>
              <to>
                <xdr:col>7</xdr:col>
                <xdr:colOff>200025</xdr:colOff>
                <xdr:row>59</xdr:row>
                <xdr:rowOff>28575</xdr:rowOff>
              </to>
            </anchor>
          </controlPr>
        </control>
      </mc:Choice>
      <mc:Fallback>
        <control shapeId="4111" r:id="rId32" name="Control 15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B8" sqref="B8"/>
    </sheetView>
  </sheetViews>
  <sheetFormatPr defaultRowHeight="12.75" x14ac:dyDescent="0.2"/>
  <sheetData>
    <row r="1" spans="1:11" s="9" customFormat="1" ht="15.75" x14ac:dyDescent="0.25">
      <c r="A1" s="8" t="s">
        <v>56</v>
      </c>
    </row>
    <row r="2" spans="1:11" s="5" customFormat="1" ht="15.75" x14ac:dyDescent="0.25">
      <c r="A2" s="5" t="s">
        <v>57</v>
      </c>
    </row>
    <row r="3" spans="1:11" s="5" customFormat="1" ht="15.75" x14ac:dyDescent="0.25">
      <c r="A3" s="5" t="s">
        <v>58</v>
      </c>
    </row>
    <row r="4" spans="1:11" s="5" customFormat="1" ht="15.75" x14ac:dyDescent="0.25">
      <c r="A4" s="5" t="s">
        <v>265</v>
      </c>
    </row>
    <row r="5" spans="1:11" s="5" customFormat="1" ht="15.75" x14ac:dyDescent="0.25">
      <c r="A5" s="5" t="s">
        <v>59</v>
      </c>
    </row>
    <row r="6" spans="1:11" s="5" customFormat="1" ht="15.75" x14ac:dyDescent="0.25"/>
    <row r="7" spans="1:11" s="5" customFormat="1" ht="15.75" x14ac:dyDescent="0.25">
      <c r="A7" s="32" t="s">
        <v>264</v>
      </c>
      <c r="B7" s="32"/>
      <c r="C7" s="32"/>
      <c r="D7" s="32"/>
      <c r="E7" s="32"/>
      <c r="F7" s="32"/>
      <c r="G7" s="32"/>
      <c r="H7" s="32"/>
      <c r="I7" s="32"/>
      <c r="J7" s="32"/>
      <c r="K7" s="32"/>
    </row>
    <row r="8" spans="1:11" s="5" customFormat="1" ht="15.75" x14ac:dyDescent="0.25">
      <c r="A8" s="32"/>
      <c r="B8" s="33" t="s">
        <v>263</v>
      </c>
      <c r="C8" s="32"/>
      <c r="D8" s="32"/>
      <c r="E8" s="32"/>
      <c r="F8" s="32"/>
      <c r="G8" s="32"/>
      <c r="H8" s="32"/>
      <c r="I8" s="32"/>
      <c r="J8" s="32"/>
      <c r="K8" s="32"/>
    </row>
    <row r="9" spans="1:11" s="5" customFormat="1" ht="18.75" x14ac:dyDescent="0.3">
      <c r="A9" s="32"/>
      <c r="C9" s="32"/>
      <c r="D9" s="32"/>
      <c r="E9" s="32"/>
      <c r="F9" s="32"/>
      <c r="G9" s="32"/>
      <c r="H9" s="32"/>
      <c r="I9" s="34" t="s">
        <v>156</v>
      </c>
      <c r="J9" s="32"/>
      <c r="K9" s="32"/>
    </row>
    <row r="10" spans="1:11" s="5" customFormat="1" ht="18.75" x14ac:dyDescent="0.3">
      <c r="A10" s="32"/>
      <c r="B10" s="35"/>
      <c r="C10" s="32"/>
      <c r="D10" s="32"/>
      <c r="E10" s="32" t="s">
        <v>60</v>
      </c>
      <c r="F10" s="32"/>
      <c r="G10" s="32"/>
      <c r="H10" s="32"/>
      <c r="I10" s="32"/>
      <c r="J10" s="32"/>
      <c r="K10" s="32"/>
    </row>
    <row r="11" spans="1:11" s="5" customFormat="1" ht="15.75" x14ac:dyDescent="0.25">
      <c r="A11" s="32"/>
      <c r="B11" s="32" t="s">
        <v>61</v>
      </c>
      <c r="C11" s="32"/>
      <c r="D11" s="32"/>
      <c r="E11" s="32"/>
      <c r="F11" s="32"/>
      <c r="G11" s="32"/>
      <c r="H11" s="32"/>
      <c r="I11" s="32"/>
      <c r="J11" s="32"/>
      <c r="K11" s="32"/>
    </row>
    <row r="12" spans="1:11" s="5" customFormat="1" ht="15.75" x14ac:dyDescent="0.25">
      <c r="A12" s="32"/>
      <c r="B12" s="32" t="s">
        <v>133</v>
      </c>
      <c r="C12" s="32"/>
      <c r="D12" s="32"/>
      <c r="E12" s="32"/>
      <c r="F12" s="32"/>
      <c r="G12" s="32"/>
      <c r="H12" s="32"/>
      <c r="I12" s="32"/>
      <c r="J12" s="32"/>
      <c r="K12" s="32"/>
    </row>
    <row r="13" spans="1:11" s="5" customFormat="1" ht="15.75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1:11" s="5" customFormat="1" ht="15.75" x14ac:dyDescent="0.25">
      <c r="A14" s="32"/>
      <c r="B14" s="32" t="s">
        <v>134</v>
      </c>
      <c r="C14" s="32"/>
      <c r="D14" s="32"/>
      <c r="E14" s="32"/>
      <c r="F14" s="32"/>
      <c r="G14" s="32"/>
      <c r="H14" s="32"/>
      <c r="I14" s="32"/>
      <c r="J14" s="32"/>
      <c r="K14" s="32"/>
    </row>
    <row r="15" spans="1:11" s="5" customFormat="1" ht="15.75" x14ac:dyDescent="0.25">
      <c r="A15" s="32"/>
      <c r="B15" s="32" t="s">
        <v>135</v>
      </c>
      <c r="C15" s="32"/>
      <c r="D15" s="32"/>
      <c r="E15" s="32"/>
      <c r="F15" s="32"/>
      <c r="G15" s="32"/>
      <c r="H15" s="32"/>
      <c r="I15" s="32"/>
      <c r="J15" s="32"/>
      <c r="K15" s="32"/>
    </row>
    <row r="16" spans="1:11" s="5" customFormat="1" ht="15.75" x14ac:dyDescent="0.25"/>
    <row r="17" spans="1:1" s="5" customFormat="1" ht="15.75" x14ac:dyDescent="0.25">
      <c r="A17" s="7" t="s">
        <v>62</v>
      </c>
    </row>
    <row r="18" spans="1:1" s="5" customFormat="1" ht="15.75" x14ac:dyDescent="0.25">
      <c r="A18" s="5" t="s">
        <v>129</v>
      </c>
    </row>
    <row r="19" spans="1:1" s="5" customFormat="1" ht="15.75" x14ac:dyDescent="0.25">
      <c r="A19" s="5" t="s">
        <v>130</v>
      </c>
    </row>
    <row r="20" spans="1:1" s="5" customFormat="1" ht="15.75" x14ac:dyDescent="0.25">
      <c r="A20" s="5" t="s">
        <v>131</v>
      </c>
    </row>
    <row r="21" spans="1:1" s="5" customFormat="1" ht="15.75" x14ac:dyDescent="0.25">
      <c r="A21" s="5" t="s">
        <v>132</v>
      </c>
    </row>
    <row r="22" spans="1:1" s="5" customFormat="1" ht="15.75" x14ac:dyDescent="0.25"/>
    <row r="23" spans="1:1" s="5" customFormat="1" ht="15.75" x14ac:dyDescent="0.25"/>
    <row r="24" spans="1:1" s="5" customFormat="1" ht="15.75" x14ac:dyDescent="0.25"/>
    <row r="25" spans="1:1" s="5" customFormat="1" ht="15.75" x14ac:dyDescent="0.25"/>
    <row r="26" spans="1:1" s="5" customFormat="1" ht="15.75" x14ac:dyDescent="0.25"/>
    <row r="27" spans="1:1" s="5" customFormat="1" ht="15.75" x14ac:dyDescent="0.25"/>
    <row r="28" spans="1:1" s="5" customFormat="1" ht="15.75" x14ac:dyDescent="0.25"/>
    <row r="29" spans="1:1" s="5" customFormat="1" ht="15.75" x14ac:dyDescent="0.25"/>
    <row r="30" spans="1:1" s="5" customFormat="1" ht="15.75" x14ac:dyDescent="0.25"/>
    <row r="31" spans="1:1" s="5" customFormat="1" ht="15.75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A7" workbookViewId="0">
      <selection activeCell="A7" sqref="A7"/>
    </sheetView>
  </sheetViews>
  <sheetFormatPr defaultRowHeight="12.75" x14ac:dyDescent="0.2"/>
  <sheetData>
    <row r="1" spans="1:6" s="8" customFormat="1" ht="18" customHeight="1" x14ac:dyDescent="0.25">
      <c r="A1" s="8" t="s">
        <v>49</v>
      </c>
    </row>
    <row r="2" spans="1:6" ht="15.75" x14ac:dyDescent="0.25">
      <c r="A2" s="7" t="s">
        <v>91</v>
      </c>
    </row>
    <row r="3" spans="1:6" s="5" customFormat="1" ht="15.75" x14ac:dyDescent="0.25">
      <c r="A3" s="5" t="s">
        <v>99</v>
      </c>
      <c r="C3" s="7"/>
      <c r="D3" s="7"/>
      <c r="E3" s="7"/>
      <c r="F3" s="7"/>
    </row>
    <row r="4" spans="1:6" s="5" customFormat="1" ht="15.75" x14ac:dyDescent="0.25">
      <c r="A4" s="5" t="s">
        <v>92</v>
      </c>
    </row>
    <row r="5" spans="1:6" s="5" customFormat="1" ht="15.75" x14ac:dyDescent="0.25">
      <c r="A5" s="5" t="s">
        <v>93</v>
      </c>
    </row>
    <row r="6" spans="1:6" s="5" customFormat="1" ht="15.75" x14ac:dyDescent="0.25"/>
    <row r="7" spans="1:6" s="5" customFormat="1" ht="15.75" x14ac:dyDescent="0.25">
      <c r="A7" s="7" t="s">
        <v>94</v>
      </c>
    </row>
    <row r="8" spans="1:6" s="5" customFormat="1" ht="15.75" x14ac:dyDescent="0.25">
      <c r="A8" s="5" t="s">
        <v>95</v>
      </c>
    </row>
    <row r="9" spans="1:6" s="5" customFormat="1" ht="15.75" x14ac:dyDescent="0.25">
      <c r="A9" s="5" t="s">
        <v>97</v>
      </c>
    </row>
    <row r="10" spans="1:6" s="5" customFormat="1" ht="15.75" x14ac:dyDescent="0.25">
      <c r="A10" s="5" t="s">
        <v>96</v>
      </c>
    </row>
    <row r="12" spans="1:6" s="5" customFormat="1" ht="15.75" x14ac:dyDescent="0.25">
      <c r="A12" s="7" t="s">
        <v>50</v>
      </c>
    </row>
    <row r="13" spans="1:6" s="5" customFormat="1" ht="15.75" x14ac:dyDescent="0.25">
      <c r="A13" s="6" t="s">
        <v>98</v>
      </c>
    </row>
    <row r="14" spans="1:6" s="5" customFormat="1" ht="15.75" x14ac:dyDescent="0.25">
      <c r="A14" s="6" t="s">
        <v>51</v>
      </c>
    </row>
    <row r="15" spans="1:6" s="5" customFormat="1" ht="15.75" x14ac:dyDescent="0.25">
      <c r="A15" s="6" t="s">
        <v>52</v>
      </c>
    </row>
    <row r="16" spans="1:6" s="5" customFormat="1" ht="15.75" x14ac:dyDescent="0.25">
      <c r="A16" s="6" t="s">
        <v>53</v>
      </c>
    </row>
    <row r="17" spans="1:13" s="5" customFormat="1" ht="15.75" x14ac:dyDescent="0.25"/>
    <row r="18" spans="1:13" ht="15.75" x14ac:dyDescent="0.25">
      <c r="A18" s="7" t="s">
        <v>54</v>
      </c>
      <c r="B18" s="5"/>
    </row>
    <row r="19" spans="1:13" ht="15.75" x14ac:dyDescent="0.25">
      <c r="A19" s="5" t="s">
        <v>100</v>
      </c>
      <c r="B19" s="5"/>
    </row>
    <row r="20" spans="1:13" ht="15.75" x14ac:dyDescent="0.25">
      <c r="A20" s="5" t="s">
        <v>101</v>
      </c>
      <c r="B20" s="5"/>
    </row>
    <row r="21" spans="1:13" ht="15.75" x14ac:dyDescent="0.25">
      <c r="A21" s="7" t="s">
        <v>55</v>
      </c>
      <c r="B21" s="5"/>
    </row>
    <row r="22" spans="1:13" ht="15.75" x14ac:dyDescent="0.25">
      <c r="A22" s="5" t="s">
        <v>102</v>
      </c>
    </row>
    <row r="24" spans="1:13" ht="15.75" x14ac:dyDescent="0.25">
      <c r="A24" s="7" t="s">
        <v>63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3.9" customHeight="1" x14ac:dyDescent="0.25">
      <c r="A25" s="5" t="s">
        <v>64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15.75" x14ac:dyDescent="0.25">
      <c r="A26" s="5" t="s">
        <v>125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ht="15.75" x14ac:dyDescent="0.25">
      <c r="A27" s="5" t="s">
        <v>126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ht="15.75" x14ac:dyDescent="0.25">
      <c r="A28" s="5" t="s">
        <v>127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ht="15.75" x14ac:dyDescent="0.25">
      <c r="A29" s="5" t="s">
        <v>128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5.75" x14ac:dyDescent="0.25">
      <c r="A30" s="5" t="s">
        <v>136</v>
      </c>
      <c r="G30" s="5"/>
      <c r="H30" s="5"/>
      <c r="I30" s="5"/>
      <c r="J30" s="5"/>
      <c r="K30" s="5"/>
      <c r="L30" s="5"/>
      <c r="M30" s="5"/>
    </row>
    <row r="31" spans="1:13" ht="15.75" x14ac:dyDescent="0.25">
      <c r="A31" s="5" t="s">
        <v>142</v>
      </c>
      <c r="B31" s="5"/>
      <c r="C31" s="5"/>
      <c r="D31" s="5"/>
      <c r="E31" s="5"/>
      <c r="F31" s="5"/>
    </row>
    <row r="32" spans="1:13" ht="15.75" x14ac:dyDescent="0.25">
      <c r="A32" s="5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"/>
  <dimension ref="A1:K103"/>
  <sheetViews>
    <sheetView topLeftCell="A31" zoomScaleNormal="100" workbookViewId="0">
      <selection activeCell="H40" sqref="H40:H44"/>
    </sheetView>
  </sheetViews>
  <sheetFormatPr defaultRowHeight="12.75" x14ac:dyDescent="0.2"/>
  <cols>
    <col min="1" max="1" width="17.28515625" style="1" customWidth="1"/>
    <col min="2" max="2" width="10.42578125" style="1" customWidth="1"/>
    <col min="3" max="3" width="15" style="1" customWidth="1"/>
    <col min="4" max="4" width="11.28515625" style="1" customWidth="1"/>
    <col min="5" max="5" width="14.42578125" customWidth="1"/>
    <col min="6" max="6" width="18.85546875" customWidth="1"/>
    <col min="7" max="7" width="10.85546875" style="4" customWidth="1"/>
    <col min="8" max="8" width="9.5703125" style="3" customWidth="1"/>
    <col min="9" max="9" width="9.140625" style="2" customWidth="1"/>
    <col min="10" max="10" width="9.85546875" customWidth="1"/>
  </cols>
  <sheetData>
    <row r="1" spans="1:11" s="8" customFormat="1" ht="18" customHeight="1" x14ac:dyDescent="0.25">
      <c r="A1" s="8" t="s">
        <v>21</v>
      </c>
    </row>
    <row r="2" spans="1:11" s="14" customFormat="1" ht="15.75" x14ac:dyDescent="0.25">
      <c r="A2" s="7" t="s">
        <v>173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14" customFormat="1" ht="15.75" x14ac:dyDescent="0.25">
      <c r="A3" s="7" t="s">
        <v>174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14" customFormat="1" ht="15.75" x14ac:dyDescent="0.25">
      <c r="A4" s="7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s="14" customFormat="1" ht="15.75" x14ac:dyDescent="0.25">
      <c r="A5" s="59" t="s">
        <v>22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14" customFormat="1" ht="16.5" thickBot="1" x14ac:dyDescent="0.3">
      <c r="A6" s="5" t="s">
        <v>175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s="14" customFormat="1" ht="16.5" hidden="1" thickBot="1" x14ac:dyDescent="0.3">
      <c r="A7" s="5" t="s">
        <v>23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s="14" customFormat="1" ht="15.75" x14ac:dyDescent="0.25">
      <c r="A8" s="140" t="s">
        <v>24</v>
      </c>
      <c r="B8" s="142" t="s">
        <v>25</v>
      </c>
      <c r="C8" s="144" t="s">
        <v>26</v>
      </c>
      <c r="D8" s="144" t="s">
        <v>27</v>
      </c>
      <c r="E8" s="144" t="s">
        <v>28</v>
      </c>
      <c r="F8" s="144" t="s">
        <v>29</v>
      </c>
      <c r="G8" s="146" t="s">
        <v>30</v>
      </c>
      <c r="H8" s="139"/>
      <c r="I8" s="138" t="s">
        <v>31</v>
      </c>
      <c r="J8" s="139"/>
      <c r="K8" s="5"/>
    </row>
    <row r="9" spans="1:11" s="14" customFormat="1" ht="16.5" thickBot="1" x14ac:dyDescent="0.3">
      <c r="A9" s="141"/>
      <c r="B9" s="143"/>
      <c r="C9" s="145"/>
      <c r="D9" s="145"/>
      <c r="E9" s="145"/>
      <c r="F9" s="145"/>
      <c r="G9" s="60" t="s">
        <v>32</v>
      </c>
      <c r="H9" s="61" t="s">
        <v>33</v>
      </c>
      <c r="I9" s="62" t="s">
        <v>32</v>
      </c>
      <c r="J9" s="61" t="s">
        <v>33</v>
      </c>
      <c r="K9" s="5"/>
    </row>
    <row r="10" spans="1:11" s="14" customFormat="1" ht="15.75" x14ac:dyDescent="0.25">
      <c r="A10" s="63" t="s">
        <v>34</v>
      </c>
      <c r="B10" s="64" t="s">
        <v>35</v>
      </c>
      <c r="C10" s="64" t="s">
        <v>36</v>
      </c>
      <c r="D10" s="65" t="s">
        <v>37</v>
      </c>
      <c r="E10" s="64" t="s">
        <v>176</v>
      </c>
      <c r="F10" s="64" t="s">
        <v>177</v>
      </c>
      <c r="G10" s="66">
        <v>0.44097222222222227</v>
      </c>
      <c r="H10" s="66">
        <v>0.69097222222222221</v>
      </c>
      <c r="I10" s="66">
        <v>0.75347222222222221</v>
      </c>
      <c r="J10" s="66">
        <v>0.83680555555555547</v>
      </c>
      <c r="K10" s="5"/>
    </row>
    <row r="11" spans="1:11" s="14" customFormat="1" ht="15.75" hidden="1" x14ac:dyDescent="0.25">
      <c r="A11" s="67">
        <v>1</v>
      </c>
      <c r="B11" s="21" t="s">
        <v>35</v>
      </c>
      <c r="C11" s="68" t="s">
        <v>38</v>
      </c>
      <c r="D11" s="69" t="s">
        <v>37</v>
      </c>
      <c r="E11" s="21" t="s">
        <v>39</v>
      </c>
      <c r="F11" s="21" t="s">
        <v>40</v>
      </c>
      <c r="G11" s="22"/>
      <c r="H11" s="70"/>
      <c r="I11" s="71">
        <v>4.8611111111111112E-2</v>
      </c>
      <c r="J11" s="72">
        <v>7.9861111111111105E-2</v>
      </c>
      <c r="K11" s="5"/>
    </row>
    <row r="12" spans="1:11" s="14" customFormat="1" ht="15.75" hidden="1" x14ac:dyDescent="0.25">
      <c r="A12" s="67">
        <v>1</v>
      </c>
      <c r="B12" s="21" t="s">
        <v>35</v>
      </c>
      <c r="C12" s="21" t="s">
        <v>38</v>
      </c>
      <c r="D12" s="69" t="s">
        <v>37</v>
      </c>
      <c r="E12" s="21" t="s">
        <v>39</v>
      </c>
      <c r="F12" s="21" t="s">
        <v>41</v>
      </c>
      <c r="G12" s="71">
        <v>0.63541666666666663</v>
      </c>
      <c r="H12" s="71">
        <v>0.83333333333333337</v>
      </c>
      <c r="I12" s="71">
        <v>0.43402777777777773</v>
      </c>
      <c r="J12" s="72">
        <v>0.5625</v>
      </c>
      <c r="K12" s="5"/>
    </row>
    <row r="13" spans="1:11" s="14" customFormat="1" ht="15.75" hidden="1" x14ac:dyDescent="0.25">
      <c r="A13" s="73" t="s">
        <v>42</v>
      </c>
      <c r="B13" s="21" t="s">
        <v>35</v>
      </c>
      <c r="C13" s="21" t="s">
        <v>38</v>
      </c>
      <c r="D13" s="69" t="s">
        <v>37</v>
      </c>
      <c r="E13" s="21" t="s">
        <v>43</v>
      </c>
      <c r="F13" s="21" t="s">
        <v>44</v>
      </c>
      <c r="G13" s="71">
        <v>0.28125</v>
      </c>
      <c r="H13" s="71">
        <v>0.40972222222222227</v>
      </c>
      <c r="I13" s="71">
        <v>0.47222222222222227</v>
      </c>
      <c r="J13" s="72">
        <v>0.67361111111111116</v>
      </c>
      <c r="K13" s="5"/>
    </row>
    <row r="14" spans="1:11" s="14" customFormat="1" ht="15.75" hidden="1" x14ac:dyDescent="0.25">
      <c r="A14" s="67">
        <v>6</v>
      </c>
      <c r="B14" s="21" t="s">
        <v>35</v>
      </c>
      <c r="C14" s="21" t="s">
        <v>38</v>
      </c>
      <c r="D14" s="69" t="s">
        <v>37</v>
      </c>
      <c r="E14" s="21" t="s">
        <v>43</v>
      </c>
      <c r="F14" s="21" t="s">
        <v>45</v>
      </c>
      <c r="G14" s="71">
        <v>0.54513888888888895</v>
      </c>
      <c r="H14" s="71">
        <v>0.67361111111111116</v>
      </c>
      <c r="I14" s="71">
        <v>0.75694444444444453</v>
      </c>
      <c r="J14" s="72">
        <v>0.95486111111111116</v>
      </c>
      <c r="K14" s="5"/>
    </row>
    <row r="15" spans="1:11" s="14" customFormat="1" ht="16.5" hidden="1" thickBot="1" x14ac:dyDescent="0.3">
      <c r="A15" s="74">
        <v>7</v>
      </c>
      <c r="B15" s="75" t="s">
        <v>35</v>
      </c>
      <c r="C15" s="75" t="s">
        <v>38</v>
      </c>
      <c r="D15" s="76" t="s">
        <v>37</v>
      </c>
      <c r="E15" s="75" t="s">
        <v>39</v>
      </c>
      <c r="F15" s="75" t="s">
        <v>46</v>
      </c>
      <c r="G15" s="77"/>
      <c r="H15" s="78"/>
      <c r="I15" s="79">
        <v>0.85416666666666663</v>
      </c>
      <c r="J15" s="80">
        <v>0.98263888888888884</v>
      </c>
      <c r="K15" s="5"/>
    </row>
    <row r="16" spans="1:11" s="14" customFormat="1" ht="15.75" x14ac:dyDescent="0.25">
      <c r="A16" s="81"/>
      <c r="B16" s="82"/>
      <c r="C16" s="83"/>
      <c r="D16" s="83"/>
      <c r="E16" s="83"/>
      <c r="F16" s="83"/>
      <c r="G16" s="83"/>
      <c r="H16" s="5"/>
      <c r="I16" s="84"/>
      <c r="J16" s="85"/>
      <c r="K16" s="5"/>
    </row>
    <row r="17" spans="1:11" s="14" customFormat="1" ht="15.75" x14ac:dyDescent="0.25">
      <c r="A17" s="59" t="s">
        <v>178</v>
      </c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s="14" customFormat="1" ht="16.5" thickBot="1" x14ac:dyDescent="0.3">
      <c r="A18" s="5" t="s">
        <v>179</v>
      </c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s="14" customFormat="1" ht="15.75" x14ac:dyDescent="0.25">
      <c r="A19" s="140" t="s">
        <v>24</v>
      </c>
      <c r="B19" s="142" t="s">
        <v>25</v>
      </c>
      <c r="C19" s="144" t="s">
        <v>26</v>
      </c>
      <c r="D19" s="144" t="s">
        <v>27</v>
      </c>
      <c r="E19" s="144" t="s">
        <v>28</v>
      </c>
      <c r="F19" s="144" t="s">
        <v>29</v>
      </c>
      <c r="G19" s="146" t="s">
        <v>180</v>
      </c>
      <c r="H19" s="139"/>
      <c r="I19" s="138" t="s">
        <v>181</v>
      </c>
      <c r="J19" s="139"/>
      <c r="K19" s="5"/>
    </row>
    <row r="20" spans="1:11" s="14" customFormat="1" ht="16.5" thickBot="1" x14ac:dyDescent="0.3">
      <c r="A20" s="141"/>
      <c r="B20" s="143"/>
      <c r="C20" s="145"/>
      <c r="D20" s="145"/>
      <c r="E20" s="145"/>
      <c r="F20" s="145"/>
      <c r="G20" s="60" t="s">
        <v>32</v>
      </c>
      <c r="H20" s="61" t="s">
        <v>33</v>
      </c>
      <c r="I20" s="62" t="s">
        <v>32</v>
      </c>
      <c r="J20" s="61" t="s">
        <v>33</v>
      </c>
      <c r="K20" s="5"/>
    </row>
    <row r="21" spans="1:11" s="14" customFormat="1" ht="15.75" x14ac:dyDescent="0.25">
      <c r="A21" s="86">
        <v>2</v>
      </c>
      <c r="B21" s="64" t="s">
        <v>182</v>
      </c>
      <c r="C21" s="64" t="s">
        <v>183</v>
      </c>
      <c r="D21" s="65" t="s">
        <v>37</v>
      </c>
      <c r="E21" s="64" t="s">
        <v>184</v>
      </c>
      <c r="F21" s="64" t="s">
        <v>185</v>
      </c>
      <c r="G21" s="66">
        <v>0.63194444444444442</v>
      </c>
      <c r="H21" s="66">
        <v>0.85416666666666663</v>
      </c>
      <c r="I21" s="66">
        <v>0.5</v>
      </c>
      <c r="J21" s="66">
        <v>0.56944444444444442</v>
      </c>
      <c r="K21" s="5"/>
    </row>
    <row r="22" spans="1:11" s="14" customFormat="1" ht="15.75" x14ac:dyDescent="0.25">
      <c r="A22" s="86">
        <v>3.7</v>
      </c>
      <c r="B22" s="64" t="s">
        <v>182</v>
      </c>
      <c r="C22" s="64" t="s">
        <v>183</v>
      </c>
      <c r="D22" s="65" t="s">
        <v>37</v>
      </c>
      <c r="E22" s="64" t="s">
        <v>184</v>
      </c>
      <c r="F22" s="64" t="s">
        <v>186</v>
      </c>
      <c r="G22" s="66">
        <v>0.72916666666666663</v>
      </c>
      <c r="H22" s="66">
        <v>0.95138888888888884</v>
      </c>
      <c r="I22" s="66">
        <v>0.59722222222222221</v>
      </c>
      <c r="J22" s="66">
        <v>0.66666666666666663</v>
      </c>
      <c r="K22" s="5"/>
    </row>
    <row r="23" spans="1:11" s="14" customFormat="1" ht="15.75" x14ac:dyDescent="0.25">
      <c r="A23" s="86">
        <v>6</v>
      </c>
      <c r="B23" s="64" t="s">
        <v>182</v>
      </c>
      <c r="C23" s="64" t="s">
        <v>183</v>
      </c>
      <c r="D23" s="65" t="s">
        <v>37</v>
      </c>
      <c r="E23" s="64" t="s">
        <v>184</v>
      </c>
      <c r="F23" s="64" t="s">
        <v>187</v>
      </c>
      <c r="G23" s="66">
        <v>0.73958333333333337</v>
      </c>
      <c r="H23" s="66">
        <v>0.96180555555555547</v>
      </c>
      <c r="I23" s="66">
        <v>0.60763888888888895</v>
      </c>
      <c r="J23" s="66">
        <v>0.67708333333333337</v>
      </c>
      <c r="K23" s="5"/>
    </row>
    <row r="24" spans="1:11" s="14" customFormat="1" ht="15.75" x14ac:dyDescent="0.25">
      <c r="A24" s="81"/>
      <c r="B24" s="82"/>
      <c r="C24" s="83"/>
      <c r="D24" s="83"/>
      <c r="E24" s="83"/>
      <c r="F24" s="83"/>
      <c r="G24" s="83"/>
      <c r="H24" s="5"/>
      <c r="I24" s="84"/>
      <c r="J24" s="85"/>
      <c r="K24" s="5"/>
    </row>
    <row r="25" spans="1:11" s="14" customFormat="1" ht="15.75" x14ac:dyDescent="0.25">
      <c r="A25" s="87" t="s">
        <v>188</v>
      </c>
      <c r="B25" s="82"/>
      <c r="C25" s="83"/>
      <c r="D25" s="83"/>
      <c r="E25" s="83"/>
      <c r="F25" s="83"/>
      <c r="G25" s="83"/>
      <c r="H25" s="5"/>
      <c r="I25" s="84"/>
      <c r="J25" s="85"/>
      <c r="K25" s="5"/>
    </row>
    <row r="26" spans="1:11" s="14" customFormat="1" ht="15.75" x14ac:dyDescent="0.25">
      <c r="A26" s="88" t="s">
        <v>189</v>
      </c>
      <c r="B26" s="82"/>
      <c r="C26" s="83"/>
      <c r="D26" s="83"/>
      <c r="E26" s="83"/>
      <c r="F26" s="83"/>
      <c r="G26" s="83"/>
      <c r="H26" s="5"/>
      <c r="I26" s="84"/>
      <c r="J26" s="85"/>
      <c r="K26" s="5"/>
    </row>
    <row r="27" spans="1:11" s="14" customFormat="1" ht="15.75" x14ac:dyDescent="0.25">
      <c r="A27" s="81"/>
      <c r="B27" s="82"/>
      <c r="C27" s="83"/>
      <c r="D27" s="83"/>
      <c r="E27" s="83"/>
      <c r="F27" s="83"/>
      <c r="G27" s="83"/>
      <c r="H27" s="5"/>
      <c r="I27" s="84"/>
      <c r="J27" s="85"/>
      <c r="K27" s="5"/>
    </row>
    <row r="28" spans="1:11" s="18" customFormat="1" ht="15.75" x14ac:dyDescent="0.25">
      <c r="A28" s="89" t="s">
        <v>47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</row>
    <row r="29" spans="1:11" s="18" customFormat="1" ht="15.75" x14ac:dyDescent="0.25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</row>
    <row r="30" spans="1:11" s="14" customFormat="1" ht="15.75" x14ac:dyDescent="0.25">
      <c r="A30" s="90" t="s">
        <v>48</v>
      </c>
      <c r="B30" s="91"/>
      <c r="C30" s="92"/>
      <c r="D30" s="92"/>
      <c r="E30" s="92"/>
      <c r="F30" s="92"/>
      <c r="G30" s="92"/>
      <c r="H30" s="9"/>
      <c r="I30" s="84"/>
      <c r="J30" s="85"/>
      <c r="K30" s="5"/>
    </row>
    <row r="31" spans="1:11" s="14" customFormat="1" ht="16.5" thickBot="1" x14ac:dyDescent="0.3">
      <c r="A31" s="82"/>
      <c r="B31" s="82"/>
      <c r="C31" s="83"/>
      <c r="D31" s="83"/>
      <c r="E31" s="83"/>
      <c r="F31" s="83"/>
      <c r="G31" s="83"/>
      <c r="H31" s="5"/>
      <c r="I31" s="84"/>
      <c r="J31" s="85"/>
      <c r="K31" s="5"/>
    </row>
    <row r="32" spans="1:11" s="14" customFormat="1" ht="15.75" x14ac:dyDescent="0.25">
      <c r="A32" s="125" t="s">
        <v>266</v>
      </c>
      <c r="B32" s="126"/>
      <c r="C32" s="126"/>
      <c r="D32" s="127"/>
      <c r="E32" s="131" t="s">
        <v>191</v>
      </c>
      <c r="F32" s="125" t="s">
        <v>29</v>
      </c>
      <c r="G32" s="133" t="s">
        <v>192</v>
      </c>
      <c r="H32" s="134"/>
      <c r="I32" s="84"/>
      <c r="J32" s="85"/>
      <c r="K32" s="5"/>
    </row>
    <row r="33" spans="1:11" s="14" customFormat="1" ht="16.5" thickBot="1" x14ac:dyDescent="0.3">
      <c r="A33" s="128"/>
      <c r="B33" s="129"/>
      <c r="C33" s="129"/>
      <c r="D33" s="130"/>
      <c r="E33" s="132"/>
      <c r="F33" s="128"/>
      <c r="G33" s="93" t="s">
        <v>193</v>
      </c>
      <c r="H33" s="94" t="s">
        <v>194</v>
      </c>
      <c r="I33" s="84"/>
      <c r="J33" s="85"/>
      <c r="K33" s="5"/>
    </row>
    <row r="34" spans="1:11" s="14" customFormat="1" ht="15.75" x14ac:dyDescent="0.25">
      <c r="A34" s="135" t="s">
        <v>267</v>
      </c>
      <c r="B34" s="136"/>
      <c r="C34" s="136"/>
      <c r="D34" s="137"/>
      <c r="E34" s="63">
        <v>1</v>
      </c>
      <c r="F34" s="64" t="s">
        <v>268</v>
      </c>
      <c r="G34" s="66">
        <v>0.4236111111111111</v>
      </c>
      <c r="H34" s="66">
        <v>0.46180555555555558</v>
      </c>
      <c r="I34" s="84"/>
      <c r="J34" s="85"/>
      <c r="K34" s="5"/>
    </row>
    <row r="35" spans="1:11" s="14" customFormat="1" ht="15.75" x14ac:dyDescent="0.25">
      <c r="A35" s="122" t="s">
        <v>267</v>
      </c>
      <c r="B35" s="123"/>
      <c r="C35" s="123"/>
      <c r="D35" s="124"/>
      <c r="E35" s="63">
        <v>2.5</v>
      </c>
      <c r="F35" s="64" t="s">
        <v>269</v>
      </c>
      <c r="G35" s="66">
        <v>0.42708333333333331</v>
      </c>
      <c r="H35" s="66">
        <v>0.46527777777777773</v>
      </c>
      <c r="I35" s="84"/>
      <c r="J35" s="85"/>
      <c r="K35" s="5"/>
    </row>
    <row r="36" spans="1:11" s="14" customFormat="1" ht="15.75" x14ac:dyDescent="0.25">
      <c r="A36" s="122" t="s">
        <v>267</v>
      </c>
      <c r="B36" s="123"/>
      <c r="C36" s="123"/>
      <c r="D36" s="124"/>
      <c r="E36" s="63">
        <v>3</v>
      </c>
      <c r="F36" s="64" t="s">
        <v>270</v>
      </c>
      <c r="G36" s="66">
        <v>0.43055555555555558</v>
      </c>
      <c r="H36" s="66">
        <v>0.46875</v>
      </c>
      <c r="I36" s="84"/>
      <c r="J36" s="85"/>
      <c r="K36" s="5"/>
    </row>
    <row r="37" spans="1:11" s="14" customFormat="1" ht="15.75" x14ac:dyDescent="0.25">
      <c r="A37" s="122" t="s">
        <v>267</v>
      </c>
      <c r="B37" s="123"/>
      <c r="C37" s="123"/>
      <c r="D37" s="124"/>
      <c r="E37" s="63">
        <v>4</v>
      </c>
      <c r="F37" s="64" t="s">
        <v>271</v>
      </c>
      <c r="G37" s="66">
        <v>0.43402777777777773</v>
      </c>
      <c r="H37" s="66">
        <v>0.47222222222222227</v>
      </c>
      <c r="I37" s="84"/>
      <c r="J37" s="85"/>
      <c r="K37" s="5"/>
    </row>
    <row r="38" spans="1:11" s="14" customFormat="1" ht="15.75" x14ac:dyDescent="0.25">
      <c r="A38" s="122" t="s">
        <v>267</v>
      </c>
      <c r="B38" s="123"/>
      <c r="C38" s="123"/>
      <c r="D38" s="124"/>
      <c r="E38" s="63">
        <v>6.7</v>
      </c>
      <c r="F38" s="64" t="s">
        <v>272</v>
      </c>
      <c r="G38" s="66">
        <v>0.41666666666666669</v>
      </c>
      <c r="H38" s="66">
        <v>0.4548611111111111</v>
      </c>
      <c r="I38" s="84"/>
      <c r="J38" s="85"/>
      <c r="K38" s="5"/>
    </row>
    <row r="39" spans="1:11" s="14" customFormat="1" ht="4.5" customHeight="1" x14ac:dyDescent="0.25">
      <c r="A39" s="88"/>
      <c r="B39" s="5"/>
      <c r="C39" s="5"/>
      <c r="D39" s="5"/>
      <c r="E39" s="5"/>
      <c r="F39" s="5"/>
      <c r="G39" s="5"/>
      <c r="H39" s="5"/>
      <c r="I39" s="84"/>
      <c r="J39" s="85"/>
      <c r="K39" s="5"/>
    </row>
    <row r="40" spans="1:11" s="14" customFormat="1" ht="15.75" x14ac:dyDescent="0.25">
      <c r="A40" s="121" t="s">
        <v>273</v>
      </c>
      <c r="B40" s="121"/>
      <c r="C40" s="121"/>
      <c r="D40" s="121"/>
      <c r="E40" s="95">
        <v>1</v>
      </c>
      <c r="F40" s="21" t="s">
        <v>274</v>
      </c>
      <c r="G40" s="71">
        <v>0.69097222222222221</v>
      </c>
      <c r="H40" s="71">
        <v>0.72569444444444453</v>
      </c>
      <c r="I40" s="84"/>
      <c r="J40" s="85"/>
      <c r="K40" s="5"/>
    </row>
    <row r="41" spans="1:11" s="14" customFormat="1" ht="15.75" x14ac:dyDescent="0.25">
      <c r="A41" s="121" t="s">
        <v>273</v>
      </c>
      <c r="B41" s="121"/>
      <c r="C41" s="121"/>
      <c r="D41" s="121"/>
      <c r="E41" s="95">
        <v>2.5</v>
      </c>
      <c r="F41" s="21" t="s">
        <v>275</v>
      </c>
      <c r="G41" s="71">
        <v>0.67361111111111116</v>
      </c>
      <c r="H41" s="71">
        <v>0.70833333333333337</v>
      </c>
      <c r="I41" s="84"/>
      <c r="J41" s="85"/>
      <c r="K41" s="5"/>
    </row>
    <row r="42" spans="1:11" s="14" customFormat="1" ht="15.75" x14ac:dyDescent="0.25">
      <c r="A42" s="121" t="s">
        <v>273</v>
      </c>
      <c r="B42" s="121"/>
      <c r="C42" s="121"/>
      <c r="D42" s="121"/>
      <c r="E42" s="95">
        <v>3</v>
      </c>
      <c r="F42" s="21" t="s">
        <v>276</v>
      </c>
      <c r="G42" s="71">
        <v>0.67708333333333337</v>
      </c>
      <c r="H42" s="71">
        <v>0.71180555555555547</v>
      </c>
      <c r="I42" s="84"/>
      <c r="J42" s="85"/>
      <c r="K42" s="5"/>
    </row>
    <row r="43" spans="1:11" s="14" customFormat="1" ht="15.75" x14ac:dyDescent="0.25">
      <c r="A43" s="121" t="s">
        <v>273</v>
      </c>
      <c r="B43" s="121"/>
      <c r="C43" s="121"/>
      <c r="D43" s="121"/>
      <c r="E43" s="95">
        <v>4</v>
      </c>
      <c r="F43" s="21" t="s">
        <v>277</v>
      </c>
      <c r="G43" s="71">
        <v>0.72222222222222221</v>
      </c>
      <c r="H43" s="71">
        <v>0.75694444444444453</v>
      </c>
      <c r="I43" s="84"/>
      <c r="J43" s="85"/>
      <c r="K43" s="5"/>
    </row>
    <row r="44" spans="1:11" s="14" customFormat="1" ht="15.75" x14ac:dyDescent="0.25">
      <c r="A44" s="121" t="s">
        <v>273</v>
      </c>
      <c r="B44" s="121"/>
      <c r="C44" s="121"/>
      <c r="D44" s="121"/>
      <c r="E44" s="95">
        <v>6.7</v>
      </c>
      <c r="F44" s="21" t="s">
        <v>278</v>
      </c>
      <c r="G44" s="71">
        <v>0.49652777777777773</v>
      </c>
      <c r="H44" s="71">
        <v>0.53125</v>
      </c>
      <c r="I44" s="84"/>
      <c r="J44" s="85"/>
      <c r="K44" s="5"/>
    </row>
    <row r="45" spans="1:11" s="14" customFormat="1" ht="16.5" thickBot="1" x14ac:dyDescent="0.3">
      <c r="A45" s="82"/>
      <c r="B45" s="82"/>
      <c r="C45" s="83"/>
      <c r="D45" s="83"/>
      <c r="E45" s="83"/>
      <c r="F45" s="83"/>
      <c r="G45" s="83"/>
      <c r="H45" s="5"/>
      <c r="I45" s="84"/>
      <c r="J45" s="85"/>
      <c r="K45" s="5"/>
    </row>
    <row r="46" spans="1:11" s="14" customFormat="1" ht="15.75" x14ac:dyDescent="0.25">
      <c r="A46" s="125" t="s">
        <v>190</v>
      </c>
      <c r="B46" s="126"/>
      <c r="C46" s="126"/>
      <c r="D46" s="127"/>
      <c r="E46" s="131" t="s">
        <v>191</v>
      </c>
      <c r="F46" s="125" t="s">
        <v>29</v>
      </c>
      <c r="G46" s="133" t="s">
        <v>192</v>
      </c>
      <c r="H46" s="134"/>
      <c r="I46" s="84"/>
      <c r="J46" s="85"/>
      <c r="K46" s="5"/>
    </row>
    <row r="47" spans="1:11" s="14" customFormat="1" ht="16.5" thickBot="1" x14ac:dyDescent="0.3">
      <c r="A47" s="128"/>
      <c r="B47" s="129"/>
      <c r="C47" s="129"/>
      <c r="D47" s="130"/>
      <c r="E47" s="132"/>
      <c r="F47" s="128"/>
      <c r="G47" s="93" t="s">
        <v>193</v>
      </c>
      <c r="H47" s="94" t="s">
        <v>194</v>
      </c>
      <c r="I47" s="84"/>
      <c r="J47" s="85"/>
      <c r="K47" s="5"/>
    </row>
    <row r="48" spans="1:11" s="14" customFormat="1" ht="15.75" x14ac:dyDescent="0.25">
      <c r="A48" s="135" t="s">
        <v>195</v>
      </c>
      <c r="B48" s="136"/>
      <c r="C48" s="136"/>
      <c r="D48" s="137"/>
      <c r="E48" s="63" t="s">
        <v>196</v>
      </c>
      <c r="F48" s="64" t="s">
        <v>197</v>
      </c>
      <c r="G48" s="66">
        <v>0.27083333333333331</v>
      </c>
      <c r="H48" s="66">
        <v>0.2986111111111111</v>
      </c>
      <c r="I48" s="84"/>
      <c r="J48" s="85"/>
      <c r="K48" s="5"/>
    </row>
    <row r="49" spans="1:11" s="14" customFormat="1" ht="15.75" x14ac:dyDescent="0.25">
      <c r="A49" s="122" t="s">
        <v>195</v>
      </c>
      <c r="B49" s="123"/>
      <c r="C49" s="123"/>
      <c r="D49" s="124"/>
      <c r="E49" s="95" t="s">
        <v>198</v>
      </c>
      <c r="F49" s="21" t="s">
        <v>199</v>
      </c>
      <c r="G49" s="71">
        <v>0.77430555555555547</v>
      </c>
      <c r="H49" s="71">
        <v>0.80208333333333337</v>
      </c>
      <c r="I49" s="84"/>
      <c r="J49" s="85"/>
      <c r="K49" s="5"/>
    </row>
    <row r="50" spans="1:11" s="14" customFormat="1" ht="15.75" x14ac:dyDescent="0.25">
      <c r="A50" s="122" t="s">
        <v>195</v>
      </c>
      <c r="B50" s="123"/>
      <c r="C50" s="123"/>
      <c r="D50" s="124"/>
      <c r="E50" s="95">
        <v>4</v>
      </c>
      <c r="F50" s="21" t="s">
        <v>200</v>
      </c>
      <c r="G50" s="71">
        <v>0.80555555555555547</v>
      </c>
      <c r="H50" s="71">
        <v>0.83333333333333337</v>
      </c>
      <c r="I50" s="84"/>
      <c r="J50" s="85"/>
      <c r="K50" s="5"/>
    </row>
    <row r="51" spans="1:11" s="14" customFormat="1" ht="4.5" customHeight="1" x14ac:dyDescent="0.25">
      <c r="A51" s="88"/>
      <c r="B51" s="5"/>
      <c r="C51" s="5"/>
      <c r="D51" s="5"/>
      <c r="E51" s="5"/>
      <c r="F51" s="5"/>
      <c r="G51" s="5"/>
      <c r="H51" s="5"/>
      <c r="I51" s="84"/>
      <c r="J51" s="85"/>
      <c r="K51" s="5"/>
    </row>
    <row r="52" spans="1:11" s="14" customFormat="1" ht="15.75" x14ac:dyDescent="0.25">
      <c r="A52" s="121" t="s">
        <v>201</v>
      </c>
      <c r="B52" s="121"/>
      <c r="C52" s="121"/>
      <c r="D52" s="121"/>
      <c r="E52" s="95" t="s">
        <v>196</v>
      </c>
      <c r="F52" s="21" t="s">
        <v>202</v>
      </c>
      <c r="G52" s="71">
        <v>0.34027777777777773</v>
      </c>
      <c r="H52" s="71">
        <v>0.36805555555555558</v>
      </c>
      <c r="I52" s="84"/>
      <c r="J52" s="85"/>
      <c r="K52" s="5"/>
    </row>
    <row r="53" spans="1:11" s="14" customFormat="1" ht="15.75" x14ac:dyDescent="0.25">
      <c r="A53" s="121" t="s">
        <v>201</v>
      </c>
      <c r="B53" s="121"/>
      <c r="C53" s="121"/>
      <c r="D53" s="121"/>
      <c r="E53" s="95" t="s">
        <v>198</v>
      </c>
      <c r="F53" s="21" t="s">
        <v>203</v>
      </c>
      <c r="G53" s="71">
        <v>0.84375</v>
      </c>
      <c r="H53" s="71">
        <v>0.87152777777777779</v>
      </c>
      <c r="I53" s="84"/>
      <c r="J53" s="85"/>
      <c r="K53" s="5"/>
    </row>
    <row r="54" spans="1:11" s="14" customFormat="1" ht="15.75" x14ac:dyDescent="0.25">
      <c r="A54" s="121" t="s">
        <v>201</v>
      </c>
      <c r="B54" s="121"/>
      <c r="C54" s="121"/>
      <c r="D54" s="121"/>
      <c r="E54" s="95">
        <v>4</v>
      </c>
      <c r="F54" s="21" t="s">
        <v>204</v>
      </c>
      <c r="G54" s="71">
        <v>0.875</v>
      </c>
      <c r="H54" s="71">
        <v>0.90277777777777779</v>
      </c>
      <c r="I54" s="84"/>
      <c r="J54" s="85"/>
      <c r="K54" s="5"/>
    </row>
    <row r="55" spans="1:11" s="14" customFormat="1" ht="16.5" thickBot="1" x14ac:dyDescent="0.3">
      <c r="A55" s="88"/>
      <c r="B55" s="5"/>
      <c r="C55" s="5"/>
      <c r="D55" s="5"/>
      <c r="E55" s="5"/>
      <c r="F55" s="5"/>
      <c r="G55" s="5"/>
      <c r="H55" s="5"/>
      <c r="I55" s="84"/>
      <c r="J55" s="85"/>
      <c r="K55" s="5"/>
    </row>
    <row r="56" spans="1:11" s="14" customFormat="1" ht="15.75" x14ac:dyDescent="0.25">
      <c r="A56" s="125" t="s">
        <v>205</v>
      </c>
      <c r="B56" s="126"/>
      <c r="C56" s="126"/>
      <c r="D56" s="127"/>
      <c r="E56" s="131" t="s">
        <v>191</v>
      </c>
      <c r="F56" s="125" t="s">
        <v>29</v>
      </c>
      <c r="G56" s="133" t="s">
        <v>192</v>
      </c>
      <c r="H56" s="134"/>
      <c r="I56" s="84"/>
      <c r="J56" s="85"/>
      <c r="K56" s="5"/>
    </row>
    <row r="57" spans="1:11" s="14" customFormat="1" ht="16.5" thickBot="1" x14ac:dyDescent="0.3">
      <c r="A57" s="128"/>
      <c r="B57" s="129"/>
      <c r="C57" s="129"/>
      <c r="D57" s="130"/>
      <c r="E57" s="132"/>
      <c r="F57" s="128"/>
      <c r="G57" s="93" t="s">
        <v>193</v>
      </c>
      <c r="H57" s="94" t="s">
        <v>194</v>
      </c>
      <c r="I57" s="84"/>
      <c r="J57" s="85"/>
      <c r="K57" s="5"/>
    </row>
    <row r="58" spans="1:11" s="14" customFormat="1" ht="15.75" x14ac:dyDescent="0.25">
      <c r="A58" s="135" t="s">
        <v>206</v>
      </c>
      <c r="B58" s="136"/>
      <c r="C58" s="136"/>
      <c r="D58" s="137"/>
      <c r="E58" s="63" t="s">
        <v>196</v>
      </c>
      <c r="F58" s="64" t="s">
        <v>207</v>
      </c>
      <c r="G58" s="66">
        <v>0.2638888888888889</v>
      </c>
      <c r="H58" s="66">
        <v>0.30555555555555552</v>
      </c>
      <c r="I58" s="84"/>
      <c r="J58" s="85"/>
      <c r="K58" s="5"/>
    </row>
    <row r="59" spans="1:11" s="14" customFormat="1" ht="15.75" x14ac:dyDescent="0.25">
      <c r="A59" s="122" t="s">
        <v>206</v>
      </c>
      <c r="B59" s="123"/>
      <c r="C59" s="123"/>
      <c r="D59" s="124"/>
      <c r="E59" s="95" t="s">
        <v>196</v>
      </c>
      <c r="F59" s="21" t="s">
        <v>208</v>
      </c>
      <c r="G59" s="71">
        <v>0.76388888888888884</v>
      </c>
      <c r="H59" s="71">
        <v>0.80555555555555547</v>
      </c>
      <c r="I59" s="84"/>
      <c r="J59" s="85"/>
      <c r="K59" s="5"/>
    </row>
    <row r="60" spans="1:11" s="14" customFormat="1" ht="3.75" customHeight="1" x14ac:dyDescent="0.25">
      <c r="A60" s="5"/>
      <c r="B60" s="5"/>
      <c r="C60" s="5"/>
      <c r="D60" s="5"/>
      <c r="E60" s="5"/>
      <c r="F60" s="5"/>
      <c r="G60" s="5"/>
      <c r="H60" s="5"/>
      <c r="I60" s="84"/>
      <c r="J60" s="85"/>
      <c r="K60" s="5"/>
    </row>
    <row r="61" spans="1:11" s="14" customFormat="1" ht="15.75" x14ac:dyDescent="0.25">
      <c r="A61" s="121" t="s">
        <v>209</v>
      </c>
      <c r="B61" s="121"/>
      <c r="C61" s="121"/>
      <c r="D61" s="121"/>
      <c r="E61" s="95" t="s">
        <v>196</v>
      </c>
      <c r="F61" s="21" t="s">
        <v>210</v>
      </c>
      <c r="G61" s="71">
        <v>0.35416666666666669</v>
      </c>
      <c r="H61" s="71">
        <v>0.39583333333333331</v>
      </c>
      <c r="I61" s="84"/>
      <c r="J61" s="85"/>
      <c r="K61" s="5"/>
    </row>
    <row r="62" spans="1:11" s="14" customFormat="1" ht="15.75" x14ac:dyDescent="0.25">
      <c r="A62" s="121" t="s">
        <v>209</v>
      </c>
      <c r="B62" s="121"/>
      <c r="C62" s="121"/>
      <c r="D62" s="121"/>
      <c r="E62" s="95" t="s">
        <v>196</v>
      </c>
      <c r="F62" s="21" t="s">
        <v>211</v>
      </c>
      <c r="G62" s="71">
        <v>0.85416666666666663</v>
      </c>
      <c r="H62" s="71">
        <v>0.89583333333333337</v>
      </c>
      <c r="I62" s="84"/>
      <c r="J62" s="85"/>
      <c r="K62" s="5"/>
    </row>
    <row r="63" spans="1:11" s="14" customFormat="1" ht="16.5" thickBot="1" x14ac:dyDescent="0.3">
      <c r="A63" s="5"/>
      <c r="B63" s="5"/>
      <c r="C63" s="5"/>
      <c r="D63" s="5"/>
      <c r="E63" s="5"/>
      <c r="F63" s="5"/>
      <c r="G63" s="5"/>
      <c r="H63" s="5"/>
      <c r="I63" s="84"/>
      <c r="J63" s="85"/>
      <c r="K63" s="5"/>
    </row>
    <row r="64" spans="1:11" s="14" customFormat="1" ht="15.75" x14ac:dyDescent="0.25">
      <c r="A64" s="125" t="s">
        <v>212</v>
      </c>
      <c r="B64" s="126"/>
      <c r="C64" s="126"/>
      <c r="D64" s="127"/>
      <c r="E64" s="131" t="s">
        <v>191</v>
      </c>
      <c r="F64" s="125" t="s">
        <v>29</v>
      </c>
      <c r="G64" s="133" t="s">
        <v>192</v>
      </c>
      <c r="H64" s="134"/>
      <c r="I64" s="84"/>
      <c r="J64" s="85"/>
      <c r="K64" s="5"/>
    </row>
    <row r="65" spans="1:11" s="14" customFormat="1" ht="16.5" thickBot="1" x14ac:dyDescent="0.3">
      <c r="A65" s="128"/>
      <c r="B65" s="129"/>
      <c r="C65" s="129"/>
      <c r="D65" s="130"/>
      <c r="E65" s="132"/>
      <c r="F65" s="128"/>
      <c r="G65" s="93" t="s">
        <v>193</v>
      </c>
      <c r="H65" s="94" t="s">
        <v>194</v>
      </c>
      <c r="I65" s="84"/>
      <c r="J65" s="85"/>
      <c r="K65" s="5"/>
    </row>
    <row r="66" spans="1:11" s="14" customFormat="1" ht="15.75" x14ac:dyDescent="0.25">
      <c r="A66" s="135" t="s">
        <v>213</v>
      </c>
      <c r="B66" s="136"/>
      <c r="C66" s="136"/>
      <c r="D66" s="137"/>
      <c r="E66" s="63" t="s">
        <v>196</v>
      </c>
      <c r="F66" s="64" t="s">
        <v>214</v>
      </c>
      <c r="G66" s="66">
        <v>0.25</v>
      </c>
      <c r="H66" s="66">
        <v>0.28472222222222221</v>
      </c>
      <c r="I66" s="84"/>
      <c r="J66" s="85"/>
      <c r="K66" s="5"/>
    </row>
    <row r="67" spans="1:11" s="14" customFormat="1" ht="15.75" x14ac:dyDescent="0.25">
      <c r="A67" s="122" t="s">
        <v>213</v>
      </c>
      <c r="B67" s="123"/>
      <c r="C67" s="123"/>
      <c r="D67" s="124"/>
      <c r="E67" s="63" t="s">
        <v>196</v>
      </c>
      <c r="F67" s="21" t="s">
        <v>215</v>
      </c>
      <c r="G67" s="71">
        <v>0.75</v>
      </c>
      <c r="H67" s="71">
        <v>0.78472222222222221</v>
      </c>
      <c r="I67" s="84"/>
      <c r="J67" s="85"/>
      <c r="K67" s="5"/>
    </row>
    <row r="68" spans="1:11" s="14" customFormat="1" ht="15.75" x14ac:dyDescent="0.25">
      <c r="A68" s="122" t="s">
        <v>213</v>
      </c>
      <c r="B68" s="123"/>
      <c r="C68" s="123"/>
      <c r="D68" s="124"/>
      <c r="E68" s="63" t="s">
        <v>196</v>
      </c>
      <c r="F68" s="21" t="s">
        <v>216</v>
      </c>
      <c r="G68" s="71">
        <v>0.90972222222222221</v>
      </c>
      <c r="H68" s="71">
        <v>0.94444444444444453</v>
      </c>
      <c r="I68" s="84"/>
      <c r="J68" s="85"/>
      <c r="K68" s="5"/>
    </row>
    <row r="69" spans="1:11" s="14" customFormat="1" ht="15.75" x14ac:dyDescent="0.25">
      <c r="A69" s="122" t="s">
        <v>213</v>
      </c>
      <c r="B69" s="123"/>
      <c r="C69" s="123"/>
      <c r="D69" s="124"/>
      <c r="E69" s="63" t="s">
        <v>217</v>
      </c>
      <c r="F69" s="21" t="s">
        <v>218</v>
      </c>
      <c r="G69" s="71">
        <v>0.41319444444444442</v>
      </c>
      <c r="H69" s="71">
        <v>0.44791666666666669</v>
      </c>
      <c r="I69" s="84"/>
      <c r="J69" s="85"/>
      <c r="K69" s="5"/>
    </row>
    <row r="70" spans="1:11" s="14" customFormat="1" ht="15.75" x14ac:dyDescent="0.25">
      <c r="A70" s="122" t="s">
        <v>213</v>
      </c>
      <c r="B70" s="123"/>
      <c r="C70" s="123"/>
      <c r="D70" s="124"/>
      <c r="E70" s="63">
        <v>2.4</v>
      </c>
      <c r="F70" s="21" t="s">
        <v>219</v>
      </c>
      <c r="G70" s="71">
        <v>0.40972222222222227</v>
      </c>
      <c r="H70" s="71">
        <v>0.44444444444444442</v>
      </c>
      <c r="I70" s="84"/>
      <c r="J70" s="85"/>
      <c r="K70" s="5"/>
    </row>
    <row r="71" spans="1:11" s="14" customFormat="1" ht="15.75" x14ac:dyDescent="0.25">
      <c r="A71" s="122" t="s">
        <v>213</v>
      </c>
      <c r="B71" s="123"/>
      <c r="C71" s="123"/>
      <c r="D71" s="124"/>
      <c r="E71" s="63">
        <v>1.3</v>
      </c>
      <c r="F71" s="21" t="s">
        <v>220</v>
      </c>
      <c r="G71" s="71">
        <v>0.59722222222222221</v>
      </c>
      <c r="H71" s="71">
        <v>0.63194444444444442</v>
      </c>
      <c r="I71" s="84"/>
      <c r="J71" s="85"/>
      <c r="K71" s="5"/>
    </row>
    <row r="72" spans="1:11" s="14" customFormat="1" ht="15.75" x14ac:dyDescent="0.25">
      <c r="A72" s="122" t="s">
        <v>213</v>
      </c>
      <c r="B72" s="123"/>
      <c r="C72" s="123"/>
      <c r="D72" s="124"/>
      <c r="E72" s="63" t="s">
        <v>221</v>
      </c>
      <c r="F72" s="21" t="s">
        <v>222</v>
      </c>
      <c r="G72" s="71">
        <v>0.94444444444444453</v>
      </c>
      <c r="H72" s="71">
        <v>0.97916666666666663</v>
      </c>
      <c r="I72" s="84"/>
      <c r="J72" s="85"/>
      <c r="K72" s="5"/>
    </row>
    <row r="73" spans="1:11" s="14" customFormat="1" ht="4.5" customHeight="1" x14ac:dyDescent="0.25">
      <c r="A73" s="88"/>
      <c r="B73" s="5"/>
      <c r="C73" s="5"/>
      <c r="D73" s="5"/>
      <c r="E73" s="5"/>
      <c r="F73" s="5"/>
      <c r="G73" s="5"/>
      <c r="H73" s="5"/>
      <c r="I73" s="84"/>
      <c r="J73" s="85"/>
      <c r="K73" s="5"/>
    </row>
    <row r="74" spans="1:11" s="14" customFormat="1" ht="15.75" x14ac:dyDescent="0.25">
      <c r="A74" s="121" t="s">
        <v>223</v>
      </c>
      <c r="B74" s="121"/>
      <c r="C74" s="121"/>
      <c r="D74" s="121"/>
      <c r="E74" s="95" t="s">
        <v>196</v>
      </c>
      <c r="F74" s="21" t="s">
        <v>224</v>
      </c>
      <c r="G74" s="71">
        <v>0.3263888888888889</v>
      </c>
      <c r="H74" s="71">
        <v>0.3611111111111111</v>
      </c>
      <c r="I74" s="84"/>
      <c r="J74" s="85"/>
      <c r="K74" s="5"/>
    </row>
    <row r="75" spans="1:11" s="14" customFormat="1" ht="15.75" x14ac:dyDescent="0.25">
      <c r="A75" s="121" t="s">
        <v>223</v>
      </c>
      <c r="B75" s="121"/>
      <c r="C75" s="121"/>
      <c r="D75" s="121"/>
      <c r="E75" s="95" t="s">
        <v>196</v>
      </c>
      <c r="F75" s="21" t="s">
        <v>225</v>
      </c>
      <c r="G75" s="71">
        <v>0.82638888888888884</v>
      </c>
      <c r="H75" s="71">
        <v>0.86111111111111116</v>
      </c>
      <c r="I75" s="84"/>
      <c r="J75" s="85"/>
      <c r="K75" s="5"/>
    </row>
    <row r="76" spans="1:11" s="14" customFormat="1" ht="15.75" x14ac:dyDescent="0.25">
      <c r="A76" s="121" t="s">
        <v>223</v>
      </c>
      <c r="B76" s="121"/>
      <c r="C76" s="121"/>
      <c r="D76" s="121"/>
      <c r="E76" s="95" t="s">
        <v>196</v>
      </c>
      <c r="F76" s="21" t="s">
        <v>226</v>
      </c>
      <c r="G76" s="71">
        <v>0.98611111111111116</v>
      </c>
      <c r="H76" s="71" t="s">
        <v>227</v>
      </c>
      <c r="I76" s="84"/>
      <c r="J76" s="85"/>
      <c r="K76" s="5"/>
    </row>
    <row r="77" spans="1:11" s="14" customFormat="1" ht="15.75" x14ac:dyDescent="0.25">
      <c r="A77" s="121" t="s">
        <v>223</v>
      </c>
      <c r="B77" s="121"/>
      <c r="C77" s="121"/>
      <c r="D77" s="121"/>
      <c r="E77" s="95" t="s">
        <v>217</v>
      </c>
      <c r="F77" s="21" t="s">
        <v>228</v>
      </c>
      <c r="G77" s="71">
        <v>0.48958333333333331</v>
      </c>
      <c r="H77" s="71">
        <v>0.52430555555555558</v>
      </c>
      <c r="I77" s="84"/>
      <c r="J77" s="85"/>
      <c r="K77" s="5"/>
    </row>
    <row r="78" spans="1:11" s="14" customFormat="1" ht="15.75" x14ac:dyDescent="0.25">
      <c r="A78" s="121" t="s">
        <v>223</v>
      </c>
      <c r="B78" s="121"/>
      <c r="C78" s="121"/>
      <c r="D78" s="121"/>
      <c r="E78" s="95">
        <v>2.4</v>
      </c>
      <c r="F78" s="21" t="s">
        <v>229</v>
      </c>
      <c r="G78" s="71">
        <v>0.64236111111111105</v>
      </c>
      <c r="H78" s="71">
        <v>0.67708333333333337</v>
      </c>
      <c r="I78" s="84"/>
      <c r="J78" s="85"/>
      <c r="K78" s="5"/>
    </row>
    <row r="79" spans="1:11" s="14" customFormat="1" ht="15.75" x14ac:dyDescent="0.25">
      <c r="A79" s="121" t="s">
        <v>223</v>
      </c>
      <c r="B79" s="121"/>
      <c r="C79" s="121"/>
      <c r="D79" s="121"/>
      <c r="E79" s="95">
        <v>1.3</v>
      </c>
      <c r="F79" s="21" t="s">
        <v>230</v>
      </c>
      <c r="G79" s="71">
        <v>0.67361111111111116</v>
      </c>
      <c r="H79" s="71">
        <v>0.70833333333333337</v>
      </c>
      <c r="I79" s="84"/>
      <c r="J79" s="85"/>
      <c r="K79" s="5"/>
    </row>
    <row r="80" spans="1:11" s="14" customFormat="1" ht="15.75" x14ac:dyDescent="0.25">
      <c r="A80" s="121" t="s">
        <v>223</v>
      </c>
      <c r="B80" s="121"/>
      <c r="C80" s="121"/>
      <c r="D80" s="121"/>
      <c r="E80" s="95" t="s">
        <v>221</v>
      </c>
      <c r="F80" s="21" t="s">
        <v>231</v>
      </c>
      <c r="G80" s="71" t="s">
        <v>227</v>
      </c>
      <c r="H80" s="71">
        <v>5.5555555555555552E-2</v>
      </c>
      <c r="I80" s="84"/>
      <c r="J80" s="85"/>
      <c r="K80" s="5"/>
    </row>
    <row r="81" spans="1:11" s="14" customFormat="1" ht="16.5" thickBot="1" x14ac:dyDescent="0.3">
      <c r="A81" s="5"/>
      <c r="B81" s="5"/>
      <c r="C81" s="5"/>
      <c r="D81" s="5"/>
      <c r="E81" s="5"/>
      <c r="F81" s="5"/>
      <c r="G81" s="5"/>
      <c r="H81" s="5"/>
      <c r="I81" s="84"/>
      <c r="J81" s="85"/>
      <c r="K81" s="5"/>
    </row>
    <row r="82" spans="1:11" s="14" customFormat="1" ht="15.75" x14ac:dyDescent="0.25">
      <c r="A82" s="125" t="s">
        <v>232</v>
      </c>
      <c r="B82" s="126"/>
      <c r="C82" s="126"/>
      <c r="D82" s="127"/>
      <c r="E82" s="131" t="s">
        <v>191</v>
      </c>
      <c r="F82" s="125" t="s">
        <v>29</v>
      </c>
      <c r="G82" s="133" t="s">
        <v>192</v>
      </c>
      <c r="H82" s="134"/>
      <c r="I82" s="84"/>
      <c r="J82" s="85"/>
      <c r="K82" s="5"/>
    </row>
    <row r="83" spans="1:11" s="14" customFormat="1" ht="16.5" thickBot="1" x14ac:dyDescent="0.3">
      <c r="A83" s="128"/>
      <c r="B83" s="129"/>
      <c r="C83" s="129"/>
      <c r="D83" s="130"/>
      <c r="E83" s="132"/>
      <c r="F83" s="128"/>
      <c r="G83" s="93" t="s">
        <v>193</v>
      </c>
      <c r="H83" s="94" t="s">
        <v>194</v>
      </c>
      <c r="I83" s="84"/>
      <c r="J83" s="85"/>
      <c r="K83" s="5"/>
    </row>
    <row r="84" spans="1:11" s="14" customFormat="1" ht="15.75" x14ac:dyDescent="0.25">
      <c r="A84" s="135" t="s">
        <v>233</v>
      </c>
      <c r="B84" s="136"/>
      <c r="C84" s="136"/>
      <c r="D84" s="137"/>
      <c r="E84" s="63" t="s">
        <v>196</v>
      </c>
      <c r="F84" s="96" t="s">
        <v>234</v>
      </c>
      <c r="G84" s="66">
        <v>0.25694444444444448</v>
      </c>
      <c r="H84" s="66">
        <v>0.29166666666666669</v>
      </c>
      <c r="I84" s="84"/>
      <c r="J84" s="85"/>
      <c r="K84" s="5"/>
    </row>
    <row r="85" spans="1:11" s="14" customFormat="1" ht="15.75" x14ac:dyDescent="0.25">
      <c r="A85" s="122" t="s">
        <v>233</v>
      </c>
      <c r="B85" s="123"/>
      <c r="C85" s="123"/>
      <c r="D85" s="124"/>
      <c r="E85" s="63" t="s">
        <v>196</v>
      </c>
      <c r="F85" s="21" t="s">
        <v>235</v>
      </c>
      <c r="G85" s="71">
        <v>0.75694444444444453</v>
      </c>
      <c r="H85" s="71">
        <v>0.79166666666666663</v>
      </c>
      <c r="I85" s="84"/>
      <c r="J85" s="85"/>
      <c r="K85" s="5"/>
    </row>
    <row r="86" spans="1:11" s="14" customFormat="1" ht="15.75" x14ac:dyDescent="0.25">
      <c r="A86" s="122" t="s">
        <v>233</v>
      </c>
      <c r="B86" s="123"/>
      <c r="C86" s="123"/>
      <c r="D86" s="124"/>
      <c r="E86" s="63" t="s">
        <v>196</v>
      </c>
      <c r="F86" s="21" t="s">
        <v>236</v>
      </c>
      <c r="G86" s="71">
        <v>0.91666666666666663</v>
      </c>
      <c r="H86" s="71">
        <v>0.95138888888888884</v>
      </c>
      <c r="I86" s="84"/>
      <c r="J86" s="85"/>
      <c r="K86" s="5"/>
    </row>
    <row r="87" spans="1:11" s="14" customFormat="1" ht="15.75" x14ac:dyDescent="0.25">
      <c r="A87" s="122" t="s">
        <v>233</v>
      </c>
      <c r="B87" s="123"/>
      <c r="C87" s="123"/>
      <c r="D87" s="124"/>
      <c r="E87" s="63" t="s">
        <v>237</v>
      </c>
      <c r="F87" s="21" t="s">
        <v>238</v>
      </c>
      <c r="G87" s="71">
        <v>0.59027777777777779</v>
      </c>
      <c r="H87" s="71">
        <v>0.625</v>
      </c>
      <c r="I87" s="84"/>
      <c r="J87" s="85"/>
      <c r="K87" s="5"/>
    </row>
    <row r="88" spans="1:11" s="14" customFormat="1" ht="15.75" x14ac:dyDescent="0.25">
      <c r="A88" s="122" t="s">
        <v>233</v>
      </c>
      <c r="B88" s="123"/>
      <c r="C88" s="123"/>
      <c r="D88" s="124"/>
      <c r="E88" s="63">
        <v>3</v>
      </c>
      <c r="F88" s="21" t="s">
        <v>239</v>
      </c>
      <c r="G88" s="71">
        <v>0.94444444444444453</v>
      </c>
      <c r="H88" s="71">
        <v>0.97916666666666663</v>
      </c>
      <c r="I88" s="84"/>
      <c r="J88" s="85"/>
      <c r="K88" s="5"/>
    </row>
    <row r="89" spans="1:11" s="14" customFormat="1" ht="15.75" x14ac:dyDescent="0.25">
      <c r="A89" s="122" t="s">
        <v>233</v>
      </c>
      <c r="B89" s="123"/>
      <c r="C89" s="123"/>
      <c r="D89" s="124"/>
      <c r="E89" s="63">
        <v>6</v>
      </c>
      <c r="F89" s="21" t="s">
        <v>240</v>
      </c>
      <c r="G89" s="71">
        <v>0.4236111111111111</v>
      </c>
      <c r="H89" s="71">
        <v>0.45833333333333331</v>
      </c>
      <c r="I89" s="84"/>
      <c r="J89" s="85"/>
      <c r="K89" s="5"/>
    </row>
    <row r="90" spans="1:11" s="14" customFormat="1" ht="15.75" x14ac:dyDescent="0.25">
      <c r="A90" s="122" t="s">
        <v>233</v>
      </c>
      <c r="B90" s="123"/>
      <c r="C90" s="123"/>
      <c r="D90" s="124"/>
      <c r="E90" s="63">
        <v>6</v>
      </c>
      <c r="F90" s="21" t="s">
        <v>241</v>
      </c>
      <c r="G90" s="71">
        <v>0.57986111111111105</v>
      </c>
      <c r="H90" s="71">
        <v>0.61458333333333337</v>
      </c>
      <c r="I90" s="84"/>
      <c r="J90" s="85"/>
      <c r="K90" s="5"/>
    </row>
    <row r="91" spans="1:11" s="14" customFormat="1" ht="15.75" x14ac:dyDescent="0.25">
      <c r="A91" s="122" t="s">
        <v>233</v>
      </c>
      <c r="B91" s="123"/>
      <c r="C91" s="123"/>
      <c r="D91" s="124"/>
      <c r="E91" s="63">
        <v>7</v>
      </c>
      <c r="F91" s="21" t="s">
        <v>242</v>
      </c>
      <c r="G91" s="71">
        <v>0.44444444444444442</v>
      </c>
      <c r="H91" s="71">
        <v>0.47916666666666669</v>
      </c>
      <c r="I91" s="84"/>
      <c r="J91" s="85"/>
      <c r="K91" s="5"/>
    </row>
    <row r="92" spans="1:11" s="14" customFormat="1" ht="5.25" customHeight="1" x14ac:dyDescent="0.25">
      <c r="A92" s="5"/>
      <c r="B92" s="5"/>
      <c r="C92" s="5"/>
      <c r="D92" s="5"/>
      <c r="E92" s="5"/>
      <c r="F92" s="5"/>
      <c r="G92" s="5"/>
      <c r="H92" s="5"/>
      <c r="I92" s="84"/>
      <c r="J92" s="85"/>
      <c r="K92" s="5"/>
    </row>
    <row r="93" spans="1:11" s="14" customFormat="1" ht="15.75" x14ac:dyDescent="0.25">
      <c r="A93" s="121" t="s">
        <v>243</v>
      </c>
      <c r="B93" s="121"/>
      <c r="C93" s="121"/>
      <c r="D93" s="121"/>
      <c r="E93" s="95" t="s">
        <v>196</v>
      </c>
      <c r="F93" s="97" t="s">
        <v>244</v>
      </c>
      <c r="G93" s="71">
        <v>0.33333333333333331</v>
      </c>
      <c r="H93" s="71">
        <v>0.36805555555555558</v>
      </c>
      <c r="I93" s="84"/>
      <c r="J93" s="85"/>
      <c r="K93" s="5"/>
    </row>
    <row r="94" spans="1:11" s="14" customFormat="1" ht="15.75" x14ac:dyDescent="0.25">
      <c r="A94" s="121" t="s">
        <v>243</v>
      </c>
      <c r="B94" s="121"/>
      <c r="C94" s="121"/>
      <c r="D94" s="121"/>
      <c r="E94" s="63" t="s">
        <v>196</v>
      </c>
      <c r="F94" s="21" t="s">
        <v>245</v>
      </c>
      <c r="G94" s="71">
        <v>0.83333333333333337</v>
      </c>
      <c r="H94" s="71">
        <v>0.86805555555555547</v>
      </c>
      <c r="I94" s="84"/>
      <c r="J94" s="85"/>
      <c r="K94" s="5"/>
    </row>
    <row r="95" spans="1:11" s="14" customFormat="1" ht="15.75" x14ac:dyDescent="0.25">
      <c r="A95" s="121" t="s">
        <v>243</v>
      </c>
      <c r="B95" s="121"/>
      <c r="C95" s="121"/>
      <c r="D95" s="121"/>
      <c r="E95" s="63" t="s">
        <v>196</v>
      </c>
      <c r="F95" s="21" t="s">
        <v>246</v>
      </c>
      <c r="G95" s="71">
        <v>0.99305555555555547</v>
      </c>
      <c r="H95" s="71" t="s">
        <v>247</v>
      </c>
      <c r="I95" s="84"/>
      <c r="J95" s="85"/>
      <c r="K95" s="5"/>
    </row>
    <row r="96" spans="1:11" s="14" customFormat="1" ht="15.75" x14ac:dyDescent="0.25">
      <c r="A96" s="121" t="s">
        <v>243</v>
      </c>
      <c r="B96" s="121"/>
      <c r="C96" s="121"/>
      <c r="D96" s="121"/>
      <c r="E96" s="63" t="s">
        <v>237</v>
      </c>
      <c r="F96" s="21" t="s">
        <v>248</v>
      </c>
      <c r="G96" s="71">
        <v>0.66666666666666663</v>
      </c>
      <c r="H96" s="71">
        <v>0.70138888888888884</v>
      </c>
      <c r="I96" s="84"/>
      <c r="J96" s="85"/>
      <c r="K96" s="5"/>
    </row>
    <row r="97" spans="1:11" s="14" customFormat="1" ht="15.75" x14ac:dyDescent="0.25">
      <c r="A97" s="121" t="s">
        <v>243</v>
      </c>
      <c r="B97" s="121"/>
      <c r="C97" s="121"/>
      <c r="D97" s="121"/>
      <c r="E97" s="63">
        <v>4</v>
      </c>
      <c r="F97" s="21" t="s">
        <v>249</v>
      </c>
      <c r="G97" s="71" t="s">
        <v>227</v>
      </c>
      <c r="H97" s="71">
        <v>5.5555555555555552E-2</v>
      </c>
      <c r="I97" s="84"/>
      <c r="J97" s="85"/>
      <c r="K97" s="5"/>
    </row>
    <row r="98" spans="1:11" s="14" customFormat="1" ht="15.75" x14ac:dyDescent="0.25">
      <c r="A98" s="121" t="s">
        <v>243</v>
      </c>
      <c r="B98" s="121"/>
      <c r="C98" s="121"/>
      <c r="D98" s="121"/>
      <c r="E98" s="63">
        <v>6</v>
      </c>
      <c r="F98" s="21" t="s">
        <v>250</v>
      </c>
      <c r="G98" s="71">
        <v>0.5</v>
      </c>
      <c r="H98" s="71">
        <v>0.53472222222222221</v>
      </c>
      <c r="I98" s="84"/>
      <c r="J98" s="85"/>
      <c r="K98" s="5"/>
    </row>
    <row r="99" spans="1:11" s="14" customFormat="1" ht="15.75" x14ac:dyDescent="0.25">
      <c r="A99" s="121" t="s">
        <v>243</v>
      </c>
      <c r="B99" s="121"/>
      <c r="C99" s="121"/>
      <c r="D99" s="121"/>
      <c r="E99" s="63">
        <v>4</v>
      </c>
      <c r="F99" s="21" t="s">
        <v>251</v>
      </c>
      <c r="G99" s="71">
        <v>0.65625</v>
      </c>
      <c r="H99" s="71">
        <v>0.69097222222222221</v>
      </c>
      <c r="I99" s="84"/>
      <c r="J99" s="85"/>
      <c r="K99" s="5"/>
    </row>
    <row r="100" spans="1:11" s="14" customFormat="1" ht="15.75" x14ac:dyDescent="0.25">
      <c r="A100" s="121" t="s">
        <v>243</v>
      </c>
      <c r="B100" s="121"/>
      <c r="C100" s="121"/>
      <c r="D100" s="121"/>
      <c r="E100" s="63">
        <v>7</v>
      </c>
      <c r="F100" s="21" t="s">
        <v>252</v>
      </c>
      <c r="G100" s="71">
        <v>0.67708333333333337</v>
      </c>
      <c r="H100" s="71">
        <v>0.71180555555555547</v>
      </c>
      <c r="I100" s="84"/>
      <c r="J100" s="85"/>
      <c r="K100" s="5"/>
    </row>
    <row r="101" spans="1:11" s="14" customFormat="1" ht="15.75" x14ac:dyDescent="0.25">
      <c r="A101" s="5"/>
      <c r="B101" s="5"/>
      <c r="C101" s="5"/>
      <c r="D101" s="5"/>
      <c r="E101" s="5"/>
      <c r="F101" s="5"/>
      <c r="G101" s="5"/>
      <c r="H101" s="5"/>
      <c r="I101" s="84"/>
      <c r="J101" s="85"/>
      <c r="K101" s="5"/>
    </row>
    <row r="102" spans="1:11" ht="15.75" x14ac:dyDescent="0.25">
      <c r="A102" s="5" t="s">
        <v>118</v>
      </c>
      <c r="B102" s="82"/>
      <c r="C102" s="83"/>
      <c r="D102" s="83"/>
      <c r="E102" s="83"/>
      <c r="F102" s="83"/>
      <c r="G102" s="83"/>
      <c r="H102" s="5"/>
      <c r="I102" s="84"/>
      <c r="J102" s="85"/>
      <c r="K102" s="5"/>
    </row>
    <row r="103" spans="1:11" ht="15.75" x14ac:dyDescent="0.25">
      <c r="A103" s="5"/>
      <c r="B103" s="5"/>
      <c r="C103" s="5"/>
      <c r="D103" s="5"/>
      <c r="E103" s="5"/>
      <c r="F103" s="5"/>
      <c r="G103" s="5"/>
      <c r="H103" s="84"/>
      <c r="I103" s="98"/>
      <c r="J103" s="5"/>
      <c r="K103" s="5"/>
    </row>
  </sheetData>
  <mergeCells count="86">
    <mergeCell ref="A100:D100"/>
    <mergeCell ref="A95:D95"/>
    <mergeCell ref="A96:D96"/>
    <mergeCell ref="A97:D97"/>
    <mergeCell ref="A98:D98"/>
    <mergeCell ref="A99:D99"/>
    <mergeCell ref="A89:D89"/>
    <mergeCell ref="A90:D90"/>
    <mergeCell ref="A91:D91"/>
    <mergeCell ref="A93:D93"/>
    <mergeCell ref="A94:D94"/>
    <mergeCell ref="A84:D84"/>
    <mergeCell ref="A85:D85"/>
    <mergeCell ref="A86:D86"/>
    <mergeCell ref="A87:D87"/>
    <mergeCell ref="A88:D88"/>
    <mergeCell ref="A80:D80"/>
    <mergeCell ref="A82:D83"/>
    <mergeCell ref="E82:E83"/>
    <mergeCell ref="F82:F83"/>
    <mergeCell ref="G82:H82"/>
    <mergeCell ref="A75:D75"/>
    <mergeCell ref="A76:D76"/>
    <mergeCell ref="A77:D77"/>
    <mergeCell ref="A78:D78"/>
    <mergeCell ref="A79:D79"/>
    <mergeCell ref="A69:D69"/>
    <mergeCell ref="A70:D70"/>
    <mergeCell ref="A71:D71"/>
    <mergeCell ref="A72:D72"/>
    <mergeCell ref="A74:D74"/>
    <mergeCell ref="F64:F65"/>
    <mergeCell ref="G64:H64"/>
    <mergeCell ref="A66:D66"/>
    <mergeCell ref="A67:D67"/>
    <mergeCell ref="A68:D68"/>
    <mergeCell ref="A59:D59"/>
    <mergeCell ref="A61:D61"/>
    <mergeCell ref="A62:D62"/>
    <mergeCell ref="A64:D65"/>
    <mergeCell ref="E64:E65"/>
    <mergeCell ref="A56:D57"/>
    <mergeCell ref="E56:E57"/>
    <mergeCell ref="F56:F57"/>
    <mergeCell ref="G56:H56"/>
    <mergeCell ref="A58:D58"/>
    <mergeCell ref="A49:D49"/>
    <mergeCell ref="A50:D50"/>
    <mergeCell ref="A52:D52"/>
    <mergeCell ref="A53:D53"/>
    <mergeCell ref="A54:D54"/>
    <mergeCell ref="A46:D47"/>
    <mergeCell ref="E46:E47"/>
    <mergeCell ref="F46:F47"/>
    <mergeCell ref="G46:H46"/>
    <mergeCell ref="A48:D48"/>
    <mergeCell ref="I8:J8"/>
    <mergeCell ref="A19:A20"/>
    <mergeCell ref="B19:B20"/>
    <mergeCell ref="C19:C20"/>
    <mergeCell ref="D19:D20"/>
    <mergeCell ref="E19:E20"/>
    <mergeCell ref="F19:F20"/>
    <mergeCell ref="G19:H19"/>
    <mergeCell ref="I19:J19"/>
    <mergeCell ref="A8:A9"/>
    <mergeCell ref="B8:B9"/>
    <mergeCell ref="C8:C9"/>
    <mergeCell ref="D8:D9"/>
    <mergeCell ref="E8:E9"/>
    <mergeCell ref="F8:F9"/>
    <mergeCell ref="G8:H8"/>
    <mergeCell ref="A32:D33"/>
    <mergeCell ref="E32:E33"/>
    <mergeCell ref="F32:F33"/>
    <mergeCell ref="G32:H32"/>
    <mergeCell ref="A34:D34"/>
    <mergeCell ref="A43:D43"/>
    <mergeCell ref="A44:D44"/>
    <mergeCell ref="A35:D35"/>
    <mergeCell ref="A36:D36"/>
    <mergeCell ref="A40:D40"/>
    <mergeCell ref="A41:D41"/>
    <mergeCell ref="A42:D42"/>
    <mergeCell ref="A37:D37"/>
    <mergeCell ref="A38:D38"/>
  </mergeCells>
  <phoneticPr fontId="2" type="noConversion"/>
  <hyperlinks>
    <hyperlink ref="C11" r:id="rId1"/>
  </hyperlinks>
  <pageMargins left="0.75" right="0.75" top="1" bottom="1" header="0.5" footer="0.5"/>
  <pageSetup paperSize="9" orientation="portrait" r:id="rId2"/>
  <headerFooter alignWithMargins="0"/>
  <drawing r:id="rId3"/>
  <legacyDrawing r:id="rId4"/>
  <controls>
    <mc:AlternateContent xmlns:mc="http://schemas.openxmlformats.org/markup-compatibility/2006">
      <mc:Choice Requires="x14">
        <control shapeId="7169" r:id="rId5" name="Control 1">
          <controlPr defaultSize="0" r:id="rId6">
            <anchor moveWithCells="1">
              <from>
                <xdr:col>3</xdr:col>
                <xdr:colOff>0</xdr:colOff>
                <xdr:row>202</xdr:row>
                <xdr:rowOff>0</xdr:rowOff>
              </from>
              <to>
                <xdr:col>4</xdr:col>
                <xdr:colOff>161925</xdr:colOff>
                <xdr:row>203</xdr:row>
                <xdr:rowOff>66675</xdr:rowOff>
              </to>
            </anchor>
          </controlPr>
        </control>
      </mc:Choice>
      <mc:Fallback>
        <control shapeId="7169" r:id="rId5" name="Control 1"/>
      </mc:Fallback>
    </mc:AlternateContent>
    <mc:AlternateContent xmlns:mc="http://schemas.openxmlformats.org/markup-compatibility/2006">
      <mc:Choice Requires="x14">
        <control shapeId="7170" r:id="rId7" name="Control 2">
          <controlPr defaultSize="0" r:id="rId8">
            <anchor moveWithCells="1">
              <from>
                <xdr:col>4</xdr:col>
                <xdr:colOff>0</xdr:colOff>
                <xdr:row>202</xdr:row>
                <xdr:rowOff>0</xdr:rowOff>
              </from>
              <to>
                <xdr:col>4</xdr:col>
                <xdr:colOff>914400</xdr:colOff>
                <xdr:row>203</xdr:row>
                <xdr:rowOff>66675</xdr:rowOff>
              </to>
            </anchor>
          </controlPr>
        </control>
      </mc:Choice>
      <mc:Fallback>
        <control shapeId="7170" r:id="rId7" name="Control 2"/>
      </mc:Fallback>
    </mc:AlternateContent>
    <mc:AlternateContent xmlns:mc="http://schemas.openxmlformats.org/markup-compatibility/2006">
      <mc:Choice Requires="x14">
        <control shapeId="7171" r:id="rId9" name="Control 3">
          <controlPr defaultSize="0" r:id="rId10">
            <anchor moveWithCells="1">
              <from>
                <xdr:col>4</xdr:col>
                <xdr:colOff>0</xdr:colOff>
                <xdr:row>202</xdr:row>
                <xdr:rowOff>0</xdr:rowOff>
              </from>
              <to>
                <xdr:col>4</xdr:col>
                <xdr:colOff>914400</xdr:colOff>
                <xdr:row>203</xdr:row>
                <xdr:rowOff>66675</xdr:rowOff>
              </to>
            </anchor>
          </controlPr>
        </control>
      </mc:Choice>
      <mc:Fallback>
        <control shapeId="7171" r:id="rId9" name="Control 3"/>
      </mc:Fallback>
    </mc:AlternateContent>
    <mc:AlternateContent xmlns:mc="http://schemas.openxmlformats.org/markup-compatibility/2006">
      <mc:Choice Requires="x14">
        <control shapeId="7172" r:id="rId11" name="Control 4">
          <controlPr defaultSize="0" r:id="rId12">
            <anchor moveWithCells="1">
              <from>
                <xdr:col>4</xdr:col>
                <xdr:colOff>0</xdr:colOff>
                <xdr:row>202</xdr:row>
                <xdr:rowOff>0</xdr:rowOff>
              </from>
              <to>
                <xdr:col>4</xdr:col>
                <xdr:colOff>914400</xdr:colOff>
                <xdr:row>203</xdr:row>
                <xdr:rowOff>66675</xdr:rowOff>
              </to>
            </anchor>
          </controlPr>
        </control>
      </mc:Choice>
      <mc:Fallback>
        <control shapeId="7172" r:id="rId11" name="Control 4"/>
      </mc:Fallback>
    </mc:AlternateContent>
    <mc:AlternateContent xmlns:mc="http://schemas.openxmlformats.org/markup-compatibility/2006">
      <mc:Choice Requires="x14">
        <control shapeId="7173" r:id="rId13" name="Control 5">
          <controlPr defaultSize="0" r:id="rId14">
            <anchor moveWithCells="1">
              <from>
                <xdr:col>4</xdr:col>
                <xdr:colOff>0</xdr:colOff>
                <xdr:row>202</xdr:row>
                <xdr:rowOff>0</xdr:rowOff>
              </from>
              <to>
                <xdr:col>4</xdr:col>
                <xdr:colOff>914400</xdr:colOff>
                <xdr:row>203</xdr:row>
                <xdr:rowOff>66675</xdr:rowOff>
              </to>
            </anchor>
          </controlPr>
        </control>
      </mc:Choice>
      <mc:Fallback>
        <control shapeId="7173" r:id="rId13" name="Control 5"/>
      </mc:Fallback>
    </mc:AlternateContent>
    <mc:AlternateContent xmlns:mc="http://schemas.openxmlformats.org/markup-compatibility/2006">
      <mc:Choice Requires="x14">
        <control shapeId="7174" r:id="rId15" name="Control 6">
          <controlPr defaultSize="0" r:id="rId16">
            <anchor moveWithCells="1">
              <from>
                <xdr:col>4</xdr:col>
                <xdr:colOff>0</xdr:colOff>
                <xdr:row>202</xdr:row>
                <xdr:rowOff>0</xdr:rowOff>
              </from>
              <to>
                <xdr:col>4</xdr:col>
                <xdr:colOff>914400</xdr:colOff>
                <xdr:row>203</xdr:row>
                <xdr:rowOff>66675</xdr:rowOff>
              </to>
            </anchor>
          </controlPr>
        </control>
      </mc:Choice>
      <mc:Fallback>
        <control shapeId="7174" r:id="rId15" name="Control 6"/>
      </mc:Fallback>
    </mc:AlternateContent>
    <mc:AlternateContent xmlns:mc="http://schemas.openxmlformats.org/markup-compatibility/2006">
      <mc:Choice Requires="x14">
        <control shapeId="7175" r:id="rId17" name="Control 7">
          <controlPr defaultSize="0" r:id="rId18">
            <anchor moveWithCells="1">
              <from>
                <xdr:col>4</xdr:col>
                <xdr:colOff>0</xdr:colOff>
                <xdr:row>202</xdr:row>
                <xdr:rowOff>0</xdr:rowOff>
              </from>
              <to>
                <xdr:col>4</xdr:col>
                <xdr:colOff>914400</xdr:colOff>
                <xdr:row>203</xdr:row>
                <xdr:rowOff>66675</xdr:rowOff>
              </to>
            </anchor>
          </controlPr>
        </control>
      </mc:Choice>
      <mc:Fallback>
        <control shapeId="7175" r:id="rId17" name="Control 7"/>
      </mc:Fallback>
    </mc:AlternateContent>
    <mc:AlternateContent xmlns:mc="http://schemas.openxmlformats.org/markup-compatibility/2006">
      <mc:Choice Requires="x14">
        <control shapeId="7176" r:id="rId19" name="Control 8">
          <controlPr defaultSize="0" r:id="rId20">
            <anchor moveWithCells="1">
              <from>
                <xdr:col>4</xdr:col>
                <xdr:colOff>0</xdr:colOff>
                <xdr:row>202</xdr:row>
                <xdr:rowOff>0</xdr:rowOff>
              </from>
              <to>
                <xdr:col>4</xdr:col>
                <xdr:colOff>914400</xdr:colOff>
                <xdr:row>203</xdr:row>
                <xdr:rowOff>66675</xdr:rowOff>
              </to>
            </anchor>
          </controlPr>
        </control>
      </mc:Choice>
      <mc:Fallback>
        <control shapeId="7176" r:id="rId19" name="Control 8"/>
      </mc:Fallback>
    </mc:AlternateContent>
    <mc:AlternateContent xmlns:mc="http://schemas.openxmlformats.org/markup-compatibility/2006">
      <mc:Choice Requires="x14">
        <control shapeId="7177" r:id="rId21" name="Control 9">
          <controlPr defaultSize="0" r:id="rId22">
            <anchor moveWithCells="1">
              <from>
                <xdr:col>4</xdr:col>
                <xdr:colOff>0</xdr:colOff>
                <xdr:row>202</xdr:row>
                <xdr:rowOff>0</xdr:rowOff>
              </from>
              <to>
                <xdr:col>4</xdr:col>
                <xdr:colOff>914400</xdr:colOff>
                <xdr:row>203</xdr:row>
                <xdr:rowOff>66675</xdr:rowOff>
              </to>
            </anchor>
          </controlPr>
        </control>
      </mc:Choice>
      <mc:Fallback>
        <control shapeId="7177" r:id="rId21" name="Control 9"/>
      </mc:Fallback>
    </mc:AlternateContent>
    <mc:AlternateContent xmlns:mc="http://schemas.openxmlformats.org/markup-compatibility/2006">
      <mc:Choice Requires="x14">
        <control shapeId="7178" r:id="rId23" name="Control 10">
          <controlPr defaultSize="0" r:id="rId24">
            <anchor moveWithCells="1">
              <from>
                <xdr:col>4</xdr:col>
                <xdr:colOff>0</xdr:colOff>
                <xdr:row>202</xdr:row>
                <xdr:rowOff>0</xdr:rowOff>
              </from>
              <to>
                <xdr:col>4</xdr:col>
                <xdr:colOff>914400</xdr:colOff>
                <xdr:row>203</xdr:row>
                <xdr:rowOff>66675</xdr:rowOff>
              </to>
            </anchor>
          </controlPr>
        </control>
      </mc:Choice>
      <mc:Fallback>
        <control shapeId="7178" r:id="rId23" name="Control 10"/>
      </mc:Fallback>
    </mc:AlternateContent>
    <mc:AlternateContent xmlns:mc="http://schemas.openxmlformats.org/markup-compatibility/2006">
      <mc:Choice Requires="x14">
        <control shapeId="7179" r:id="rId25" name="Control 11">
          <controlPr defaultSize="0" r:id="rId26">
            <anchor moveWithCells="1">
              <from>
                <xdr:col>4</xdr:col>
                <xdr:colOff>0</xdr:colOff>
                <xdr:row>202</xdr:row>
                <xdr:rowOff>0</xdr:rowOff>
              </from>
              <to>
                <xdr:col>4</xdr:col>
                <xdr:colOff>914400</xdr:colOff>
                <xdr:row>203</xdr:row>
                <xdr:rowOff>66675</xdr:rowOff>
              </to>
            </anchor>
          </controlPr>
        </control>
      </mc:Choice>
      <mc:Fallback>
        <control shapeId="7179" r:id="rId25" name="Control 11"/>
      </mc:Fallback>
    </mc:AlternateContent>
    <mc:AlternateContent xmlns:mc="http://schemas.openxmlformats.org/markup-compatibility/2006">
      <mc:Choice Requires="x14">
        <control shapeId="7180" r:id="rId27" name="Control 12">
          <controlPr defaultSize="0" r:id="rId28">
            <anchor moveWithCells="1">
              <from>
                <xdr:col>4</xdr:col>
                <xdr:colOff>0</xdr:colOff>
                <xdr:row>202</xdr:row>
                <xdr:rowOff>0</xdr:rowOff>
              </from>
              <to>
                <xdr:col>4</xdr:col>
                <xdr:colOff>914400</xdr:colOff>
                <xdr:row>203</xdr:row>
                <xdr:rowOff>66675</xdr:rowOff>
              </to>
            </anchor>
          </controlPr>
        </control>
      </mc:Choice>
      <mc:Fallback>
        <control shapeId="7180" r:id="rId27" name="Control 12"/>
      </mc:Fallback>
    </mc:AlternateContent>
    <mc:AlternateContent xmlns:mc="http://schemas.openxmlformats.org/markup-compatibility/2006">
      <mc:Choice Requires="x14">
        <control shapeId="7181" r:id="rId29" name="Control 13">
          <controlPr defaultSize="0" r:id="rId30">
            <anchor moveWithCells="1">
              <from>
                <xdr:col>4</xdr:col>
                <xdr:colOff>0</xdr:colOff>
                <xdr:row>202</xdr:row>
                <xdr:rowOff>0</xdr:rowOff>
              </from>
              <to>
                <xdr:col>4</xdr:col>
                <xdr:colOff>914400</xdr:colOff>
                <xdr:row>203</xdr:row>
                <xdr:rowOff>66675</xdr:rowOff>
              </to>
            </anchor>
          </controlPr>
        </control>
      </mc:Choice>
      <mc:Fallback>
        <control shapeId="7181" r:id="rId29" name="Control 13"/>
      </mc:Fallback>
    </mc:AlternateContent>
    <mc:AlternateContent xmlns:mc="http://schemas.openxmlformats.org/markup-compatibility/2006">
      <mc:Choice Requires="x14">
        <control shapeId="7182" r:id="rId31" name="Control 14">
          <controlPr defaultSize="0" r:id="rId32">
            <anchor moveWithCells="1">
              <from>
                <xdr:col>3</xdr:col>
                <xdr:colOff>0</xdr:colOff>
                <xdr:row>202</xdr:row>
                <xdr:rowOff>0</xdr:rowOff>
              </from>
              <to>
                <xdr:col>3</xdr:col>
                <xdr:colOff>666750</xdr:colOff>
                <xdr:row>203</xdr:row>
                <xdr:rowOff>66675</xdr:rowOff>
              </to>
            </anchor>
          </controlPr>
        </control>
      </mc:Choice>
      <mc:Fallback>
        <control shapeId="7182" r:id="rId31" name="Control 14"/>
      </mc:Fallback>
    </mc:AlternateContent>
    <mc:AlternateContent xmlns:mc="http://schemas.openxmlformats.org/markup-compatibility/2006">
      <mc:Choice Requires="x14">
        <control shapeId="7183" r:id="rId33" name="Control 15">
          <controlPr defaultSize="0" r:id="rId34">
            <anchor moveWithCells="1">
              <from>
                <xdr:col>3</xdr:col>
                <xdr:colOff>0</xdr:colOff>
                <xdr:row>202</xdr:row>
                <xdr:rowOff>0</xdr:rowOff>
              </from>
              <to>
                <xdr:col>4</xdr:col>
                <xdr:colOff>161925</xdr:colOff>
                <xdr:row>203</xdr:row>
                <xdr:rowOff>66675</xdr:rowOff>
              </to>
            </anchor>
          </controlPr>
        </control>
      </mc:Choice>
      <mc:Fallback>
        <control shapeId="7183" r:id="rId33" name="Control 15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D9" sqref="D9"/>
    </sheetView>
  </sheetViews>
  <sheetFormatPr defaultRowHeight="12.75" x14ac:dyDescent="0.2"/>
  <cols>
    <col min="1" max="1" width="55.140625" customWidth="1"/>
    <col min="2" max="2" width="26.5703125" customWidth="1"/>
    <col min="3" max="3" width="15.42578125" customWidth="1"/>
    <col min="4" max="4" width="14.140625" customWidth="1"/>
  </cols>
  <sheetData>
    <row r="1" spans="1:3" s="7" customFormat="1" ht="15.75" x14ac:dyDescent="0.25">
      <c r="A1" s="7" t="s">
        <v>121</v>
      </c>
    </row>
    <row r="3" spans="1:3" ht="15.75" x14ac:dyDescent="0.25">
      <c r="A3" s="23" t="s">
        <v>280</v>
      </c>
      <c r="B3" s="23"/>
      <c r="C3" s="23"/>
    </row>
    <row r="4" spans="1:3" ht="15.75" x14ac:dyDescent="0.25">
      <c r="A4" s="19" t="s">
        <v>65</v>
      </c>
      <c r="B4" s="19" t="s">
        <v>66</v>
      </c>
      <c r="C4" s="19" t="s">
        <v>67</v>
      </c>
    </row>
    <row r="5" spans="1:3" ht="15.75" x14ac:dyDescent="0.25">
      <c r="A5" s="20" t="s">
        <v>144</v>
      </c>
      <c r="B5" s="21">
        <v>3</v>
      </c>
      <c r="C5" s="21">
        <v>300</v>
      </c>
    </row>
    <row r="6" spans="1:3" ht="15.75" x14ac:dyDescent="0.25">
      <c r="A6" s="20" t="s">
        <v>145</v>
      </c>
      <c r="B6" s="21">
        <v>5</v>
      </c>
      <c r="C6" s="21">
        <v>400</v>
      </c>
    </row>
    <row r="7" spans="1:3" s="5" customFormat="1" ht="15.75" x14ac:dyDescent="0.25">
      <c r="A7" s="5" t="s">
        <v>281</v>
      </c>
    </row>
    <row r="10" spans="1:3" ht="15.75" x14ac:dyDescent="0.25">
      <c r="A10" s="24" t="s">
        <v>122</v>
      </c>
      <c r="B10" s="25"/>
      <c r="C10" s="25"/>
    </row>
    <row r="11" spans="1:3" ht="15.75" x14ac:dyDescent="0.25">
      <c r="A11" s="19" t="s">
        <v>65</v>
      </c>
      <c r="B11" s="19" t="s">
        <v>66</v>
      </c>
      <c r="C11" s="19" t="s">
        <v>67</v>
      </c>
    </row>
    <row r="12" spans="1:3" ht="15.75" x14ac:dyDescent="0.25">
      <c r="A12" s="22" t="s">
        <v>68</v>
      </c>
      <c r="B12" s="21" t="s">
        <v>69</v>
      </c>
      <c r="C12" s="21">
        <v>150</v>
      </c>
    </row>
    <row r="13" spans="1:3" ht="15.75" x14ac:dyDescent="0.25">
      <c r="A13" s="22" t="s">
        <v>70</v>
      </c>
      <c r="B13" s="21">
        <v>18</v>
      </c>
      <c r="C13" s="21">
        <v>130</v>
      </c>
    </row>
    <row r="14" spans="1:3" ht="15.75" x14ac:dyDescent="0.25">
      <c r="A14" s="22" t="s">
        <v>71</v>
      </c>
      <c r="B14" s="21" t="s">
        <v>72</v>
      </c>
      <c r="C14" s="21">
        <v>160</v>
      </c>
    </row>
    <row r="15" spans="1:3" ht="15.75" x14ac:dyDescent="0.25">
      <c r="A15" s="22" t="s">
        <v>73</v>
      </c>
      <c r="B15" s="21" t="s">
        <v>74</v>
      </c>
      <c r="C15" s="21">
        <v>140</v>
      </c>
    </row>
    <row r="16" spans="1:3" ht="15.75" x14ac:dyDescent="0.25">
      <c r="A16" s="22" t="s">
        <v>75</v>
      </c>
      <c r="B16" s="21">
        <v>3</v>
      </c>
      <c r="C16" s="21">
        <v>200</v>
      </c>
    </row>
    <row r="19" spans="1:4" ht="15.75" x14ac:dyDescent="0.25">
      <c r="A19" s="26" t="s">
        <v>76</v>
      </c>
      <c r="B19" s="27"/>
      <c r="C19" s="27"/>
      <c r="D19" s="28"/>
    </row>
    <row r="20" spans="1:4" ht="15.75" x14ac:dyDescent="0.25">
      <c r="A20" s="29" t="s">
        <v>143</v>
      </c>
      <c r="B20" s="30"/>
      <c r="C20" s="30"/>
      <c r="D20" s="31"/>
    </row>
    <row r="21" spans="1:4" ht="15.75" x14ac:dyDescent="0.25">
      <c r="A21" s="19" t="s">
        <v>65</v>
      </c>
      <c r="B21" s="19" t="s">
        <v>66</v>
      </c>
      <c r="C21" s="19" t="s">
        <v>67</v>
      </c>
      <c r="D21" s="19" t="s">
        <v>67</v>
      </c>
    </row>
    <row r="22" spans="1:4" ht="15.75" x14ac:dyDescent="0.25">
      <c r="A22" s="22" t="s">
        <v>68</v>
      </c>
      <c r="B22" s="21" t="s">
        <v>69</v>
      </c>
      <c r="C22" s="21" t="s">
        <v>77</v>
      </c>
      <c r="D22" s="21" t="s">
        <v>78</v>
      </c>
    </row>
    <row r="23" spans="1:4" ht="15.75" x14ac:dyDescent="0.25">
      <c r="A23" s="22" t="s">
        <v>71</v>
      </c>
      <c r="B23" s="21" t="s">
        <v>72</v>
      </c>
      <c r="C23" s="21" t="s">
        <v>78</v>
      </c>
      <c r="D23" s="21" t="s">
        <v>79</v>
      </c>
    </row>
    <row r="24" spans="1:4" ht="15.75" x14ac:dyDescent="0.25">
      <c r="A24" s="22" t="s">
        <v>73</v>
      </c>
      <c r="B24" s="21" t="s">
        <v>74</v>
      </c>
      <c r="C24" s="21">
        <v>250</v>
      </c>
      <c r="D24" s="21">
        <v>300</v>
      </c>
    </row>
    <row r="25" spans="1:4" ht="15.75" x14ac:dyDescent="0.25">
      <c r="A25" s="22" t="s">
        <v>75</v>
      </c>
      <c r="B25" s="21">
        <v>3</v>
      </c>
      <c r="C25" s="21" t="s">
        <v>119</v>
      </c>
      <c r="D25" s="21" t="s">
        <v>120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A2" sqref="A2"/>
    </sheetView>
  </sheetViews>
  <sheetFormatPr defaultColWidth="8.85546875" defaultRowHeight="15.75" x14ac:dyDescent="0.25"/>
  <cols>
    <col min="1" max="1" width="10.7109375" style="5" customWidth="1"/>
    <col min="2" max="16384" width="8.85546875" style="5"/>
  </cols>
  <sheetData>
    <row r="1" spans="1:11" x14ac:dyDescent="0.25">
      <c r="A1" s="16" t="s">
        <v>109</v>
      </c>
      <c r="B1" s="16"/>
      <c r="C1" s="16"/>
      <c r="D1" s="16"/>
      <c r="E1" s="17"/>
    </row>
    <row r="3" spans="1:11" x14ac:dyDescent="0.25">
      <c r="A3" s="7" t="s">
        <v>115</v>
      </c>
      <c r="B3" s="7"/>
      <c r="C3" s="7"/>
      <c r="D3" s="7"/>
      <c r="E3" s="7"/>
      <c r="F3" s="7"/>
    </row>
    <row r="4" spans="1:11" x14ac:dyDescent="0.25">
      <c r="A4" s="5" t="s">
        <v>110</v>
      </c>
    </row>
    <row r="7" spans="1:11" x14ac:dyDescent="0.25">
      <c r="A7" s="7" t="s">
        <v>116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x14ac:dyDescent="0.25">
      <c r="A8" s="5" t="s">
        <v>112</v>
      </c>
    </row>
    <row r="9" spans="1:11" x14ac:dyDescent="0.25">
      <c r="A9" s="5" t="s">
        <v>103</v>
      </c>
    </row>
    <row r="10" spans="1:11" x14ac:dyDescent="0.25">
      <c r="A10" s="5" t="s">
        <v>104</v>
      </c>
      <c r="B10" s="5" t="s">
        <v>105</v>
      </c>
    </row>
    <row r="13" spans="1:11" x14ac:dyDescent="0.25">
      <c r="A13" s="7" t="s">
        <v>117</v>
      </c>
      <c r="B13" s="7"/>
      <c r="C13" s="7"/>
      <c r="D13" s="7"/>
      <c r="E13" s="7"/>
      <c r="F13" s="7"/>
      <c r="G13" s="7"/>
      <c r="H13" s="7"/>
      <c r="I13" s="7"/>
      <c r="J13" s="7"/>
    </row>
    <row r="14" spans="1:11" x14ac:dyDescent="0.25">
      <c r="A14" s="5" t="s">
        <v>104</v>
      </c>
      <c r="B14" s="5" t="s">
        <v>111</v>
      </c>
    </row>
    <row r="15" spans="1:11" x14ac:dyDescent="0.25">
      <c r="A15" s="5" t="s">
        <v>108</v>
      </c>
    </row>
    <row r="16" spans="1:11" x14ac:dyDescent="0.25">
      <c r="A16" s="5" t="s">
        <v>106</v>
      </c>
    </row>
    <row r="17" spans="1:4" x14ac:dyDescent="0.25">
      <c r="A17" s="5" t="s">
        <v>107</v>
      </c>
    </row>
    <row r="19" spans="1:4" s="7" customFormat="1" x14ac:dyDescent="0.25">
      <c r="A19" s="7" t="s">
        <v>113</v>
      </c>
    </row>
    <row r="20" spans="1:4" x14ac:dyDescent="0.25">
      <c r="A20" s="5" t="s">
        <v>137</v>
      </c>
    </row>
    <row r="21" spans="1:4" x14ac:dyDescent="0.25">
      <c r="A21" s="5" t="s">
        <v>138</v>
      </c>
    </row>
    <row r="22" spans="1:4" x14ac:dyDescent="0.25">
      <c r="A22" s="5" t="s">
        <v>139</v>
      </c>
    </row>
    <row r="23" spans="1:4" x14ac:dyDescent="0.25">
      <c r="A23" s="5" t="s">
        <v>140</v>
      </c>
    </row>
    <row r="24" spans="1:4" x14ac:dyDescent="0.25">
      <c r="A24" s="7" t="s">
        <v>114</v>
      </c>
      <c r="B24" s="7"/>
      <c r="C24" s="7"/>
      <c r="D2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СОДЕРЖАНИЕ</vt:lpstr>
      <vt:lpstr>Цены на пакет</vt:lpstr>
      <vt:lpstr>Документы для приглашения</vt:lpstr>
      <vt:lpstr>Оформление визы</vt:lpstr>
      <vt:lpstr>Авиаперелеты</vt:lpstr>
      <vt:lpstr>Транспорт</vt:lpstr>
      <vt:lpstr>Консульские округа</vt:lpstr>
    </vt:vector>
  </TitlesOfParts>
  <Manager/>
  <Company>Inc.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Валентин</dc:creator>
  <cp:keywords/>
  <dc:description/>
  <cp:lastModifiedBy>Пользователь</cp:lastModifiedBy>
  <cp:revision/>
  <dcterms:created xsi:type="dcterms:W3CDTF">2008-02-29T12:24:37Z</dcterms:created>
  <dcterms:modified xsi:type="dcterms:W3CDTF">2026-06-01T16:38:32Z</dcterms:modified>
  <cp:category/>
  <cp:contentStatus/>
</cp:coreProperties>
</file>